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<sst xmlns="http://schemas.openxmlformats.org/spreadsheetml/2006/main" count="560" uniqueCount="425">
  <si>
    <t>202430B FIN340 International Finance</t>
  </si>
  <si>
    <t>Jilin University of Finance and Economics (KC): Exam Attendance List</t>
  </si>
  <si>
    <t>Date:2024/7/4</t>
  </si>
  <si>
    <t>Time:09：00-12：10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</si>
  <si>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</si>
  <si>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</si>
  <si>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</si>
  <si>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</si>
  <si>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</si>
  <si>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</si>
  <si>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</si>
  <si>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</si>
  <si>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</si>
  <si>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11814840</t>
  </si>
  <si>
    <t>Bai</t>
  </si>
  <si>
    <t>Qianqi</t>
  </si>
  <si>
    <t>11814834</t>
  </si>
  <si>
    <t>Bu</t>
  </si>
  <si>
    <t>Yitian</t>
  </si>
  <si>
    <t>11814848</t>
  </si>
  <si>
    <t>Cai</t>
  </si>
  <si>
    <t>Zehua</t>
  </si>
  <si>
    <t>11814926</t>
  </si>
  <si>
    <t>Cao</t>
  </si>
  <si>
    <t>Huayu</t>
  </si>
  <si>
    <t>11814798</t>
  </si>
  <si>
    <t>Junyuan</t>
  </si>
  <si>
    <t>11815000</t>
  </si>
  <si>
    <t>Chen</t>
  </si>
  <si>
    <t>Meiyan</t>
  </si>
  <si>
    <t>11814872</t>
  </si>
  <si>
    <t>Mingyang</t>
  </si>
  <si>
    <t>11814939</t>
  </si>
  <si>
    <t>Pengyang</t>
  </si>
  <si>
    <t>11814989</t>
  </si>
  <si>
    <t>Shuoshuo</t>
  </si>
  <si>
    <t>11814958</t>
  </si>
  <si>
    <t>Shuxu</t>
  </si>
  <si>
    <t>11814812</t>
  </si>
  <si>
    <t>Siyu</t>
  </si>
  <si>
    <t>11814952</t>
  </si>
  <si>
    <t>Cui</t>
  </si>
  <si>
    <t>He</t>
  </si>
  <si>
    <t>11814894</t>
  </si>
  <si>
    <t>Dong</t>
  </si>
  <si>
    <t>Haoqi</t>
  </si>
  <si>
    <t>11814897</t>
  </si>
  <si>
    <t>Du</t>
  </si>
  <si>
    <t>Yunhang</t>
  </si>
  <si>
    <t>11814903</t>
  </si>
  <si>
    <t>Fan</t>
  </si>
  <si>
    <t>Hechen</t>
  </si>
  <si>
    <t>11815035</t>
  </si>
  <si>
    <t>Feng</t>
  </si>
  <si>
    <t>Xiaojiao</t>
  </si>
  <si>
    <t>11814830</t>
  </si>
  <si>
    <t>Fu</t>
  </si>
  <si>
    <t>Yihan</t>
  </si>
  <si>
    <t>11815166</t>
  </si>
  <si>
    <t>Ge</t>
  </si>
  <si>
    <t>Zhilin</t>
  </si>
  <si>
    <t>11814955</t>
  </si>
  <si>
    <t>Geng</t>
  </si>
  <si>
    <t>Yue</t>
  </si>
  <si>
    <t>11814932</t>
  </si>
  <si>
    <t>Guo</t>
  </si>
  <si>
    <t>Hanlin</t>
  </si>
  <si>
    <t>11814970</t>
  </si>
  <si>
    <t>Qiuyi</t>
  </si>
  <si>
    <t>11814828</t>
  </si>
  <si>
    <t>Xinyuan</t>
  </si>
  <si>
    <t>11814795</t>
  </si>
  <si>
    <t>Yuhang</t>
  </si>
  <si>
    <t>11814838</t>
  </si>
  <si>
    <t>Ziyuan</t>
  </si>
  <si>
    <t>11814886</t>
  </si>
  <si>
    <t>Han</t>
  </si>
  <si>
    <t>Yumeng</t>
  </si>
  <si>
    <t>11815009</t>
  </si>
  <si>
    <t>Yuting</t>
  </si>
  <si>
    <t>11814930</t>
  </si>
  <si>
    <t>Hou</t>
  </si>
  <si>
    <t>Zining</t>
  </si>
  <si>
    <t>11815031</t>
  </si>
  <si>
    <t>Hu</t>
  </si>
  <si>
    <t>Baiqi</t>
  </si>
  <si>
    <t>11814945</t>
  </si>
  <si>
    <t>Hua</t>
  </si>
  <si>
    <t>Zhiyu</t>
  </si>
  <si>
    <t>11814800</t>
  </si>
  <si>
    <t>Huang</t>
  </si>
  <si>
    <t>Baiqiao</t>
  </si>
  <si>
    <t>11814847</t>
  </si>
  <si>
    <t>11814839</t>
  </si>
  <si>
    <t>Jia</t>
  </si>
  <si>
    <t>Baojia</t>
  </si>
  <si>
    <t>11814896</t>
  </si>
  <si>
    <t>Jiang</t>
  </si>
  <si>
    <t>Fuyao</t>
  </si>
  <si>
    <t>11814940</t>
  </si>
  <si>
    <t>Jicheng</t>
  </si>
  <si>
    <t>11814793</t>
  </si>
  <si>
    <t>Meiran</t>
  </si>
  <si>
    <t>11814845</t>
  </si>
  <si>
    <t>Mingxuan</t>
  </si>
  <si>
    <t>11814879</t>
  </si>
  <si>
    <t>Siqi</t>
  </si>
  <si>
    <t>11814887</t>
  </si>
  <si>
    <t>Yutong</t>
  </si>
  <si>
    <t>11815006</t>
  </si>
  <si>
    <t>11814820</t>
  </si>
  <si>
    <t>Jin</t>
  </si>
  <si>
    <t>Yang</t>
  </si>
  <si>
    <t>11814975</t>
  </si>
  <si>
    <t>Kang</t>
  </si>
  <si>
    <t>Leiyi</t>
  </si>
  <si>
    <t>11814880</t>
  </si>
  <si>
    <t>Lei</t>
  </si>
  <si>
    <t>Mingdi</t>
  </si>
  <si>
    <t>11814985</t>
  </si>
  <si>
    <t>Li</t>
  </si>
  <si>
    <t>Haoning</t>
  </si>
  <si>
    <t>11814905</t>
  </si>
  <si>
    <t>Jialu</t>
  </si>
  <si>
    <t>11814803</t>
  </si>
  <si>
    <t>Jiatong</t>
  </si>
  <si>
    <t>11814943</t>
  </si>
  <si>
    <t>Jusong</t>
  </si>
  <si>
    <t>11814895</t>
  </si>
  <si>
    <t>Kai</t>
  </si>
  <si>
    <t>11814990</t>
  </si>
  <si>
    <t>Mengfan</t>
  </si>
  <si>
    <t>11814913</t>
  </si>
  <si>
    <t>Mingze</t>
  </si>
  <si>
    <t>11814796</t>
  </si>
  <si>
    <t>Nai</t>
  </si>
  <si>
    <t>11814993</t>
  </si>
  <si>
    <t>Sixuan</t>
  </si>
  <si>
    <t>11814947</t>
  </si>
  <si>
    <t>Siyao</t>
  </si>
  <si>
    <t>11814908</t>
  </si>
  <si>
    <t>Wanchen</t>
  </si>
  <si>
    <t>11814825</t>
  </si>
  <si>
    <t>Wanze</t>
  </si>
  <si>
    <t>11814997</t>
  </si>
  <si>
    <t>Yinuo</t>
  </si>
  <si>
    <t>11814912</t>
  </si>
  <si>
    <t>Yuxuan</t>
  </si>
  <si>
    <t>11814823</t>
  </si>
  <si>
    <t>Zefei</t>
  </si>
  <si>
    <t>11814922</t>
  </si>
  <si>
    <t>Zhuolin</t>
  </si>
  <si>
    <t>11814994</t>
  </si>
  <si>
    <t>Zijun</t>
  </si>
  <si>
    <t>11814915</t>
  </si>
  <si>
    <t>Liang</t>
  </si>
  <si>
    <t>11814986</t>
  </si>
  <si>
    <t>Liu</t>
  </si>
  <si>
    <t>Buyuan</t>
  </si>
  <si>
    <t>11814842</t>
  </si>
  <si>
    <t>Haoxuan</t>
  </si>
  <si>
    <t>11814938</t>
  </si>
  <si>
    <t>Junjian</t>
  </si>
  <si>
    <t>11814978</t>
  </si>
  <si>
    <t>Luyuan</t>
  </si>
  <si>
    <t>11814816</t>
  </si>
  <si>
    <t>Shuyu</t>
  </si>
  <si>
    <t>11814981</t>
  </si>
  <si>
    <t>Tianhui</t>
  </si>
  <si>
    <t>11814826</t>
  </si>
  <si>
    <t>Tianzhu</t>
  </si>
  <si>
    <t>11814831</t>
  </si>
  <si>
    <t>Xiaoyi</t>
  </si>
  <si>
    <t>11814815</t>
  </si>
  <si>
    <t>11814916</t>
  </si>
  <si>
    <t>11814946</t>
  </si>
  <si>
    <t>11814818</t>
  </si>
  <si>
    <t>Zexu</t>
  </si>
  <si>
    <t>11814885</t>
  </si>
  <si>
    <t>Zhe</t>
  </si>
  <si>
    <t>11814967</t>
  </si>
  <si>
    <t>Luan</t>
  </si>
  <si>
    <t>Siyue</t>
  </si>
  <si>
    <t>11814974</t>
  </si>
  <si>
    <t>Luo</t>
  </si>
  <si>
    <t>Qihan</t>
  </si>
  <si>
    <t>11814910</t>
  </si>
  <si>
    <t>Ma</t>
  </si>
  <si>
    <t>Chi</t>
  </si>
  <si>
    <t>11814925</t>
  </si>
  <si>
    <t>Jingbo</t>
  </si>
  <si>
    <t>11814814</t>
  </si>
  <si>
    <t>Shuang</t>
  </si>
  <si>
    <t>11815008</t>
  </si>
  <si>
    <t>Mao</t>
  </si>
  <si>
    <t>Huanran</t>
  </si>
  <si>
    <t>11814999</t>
  </si>
  <si>
    <t>Meng</t>
  </si>
  <si>
    <t>Fanyu</t>
  </si>
  <si>
    <t>11814884</t>
  </si>
  <si>
    <t>Miao</t>
  </si>
  <si>
    <t>Jiaru</t>
  </si>
  <si>
    <t>11814878</t>
  </si>
  <si>
    <t>Nian</t>
  </si>
  <si>
    <t>Yueming</t>
  </si>
  <si>
    <t>11814888</t>
  </si>
  <si>
    <t>Pan</t>
  </si>
  <si>
    <t>Yuzhu</t>
  </si>
  <si>
    <t>11814833</t>
  </si>
  <si>
    <t>Peng</t>
  </si>
  <si>
    <t>Boyuan</t>
  </si>
  <si>
    <t>11814824</t>
  </si>
  <si>
    <t>Xiangge</t>
  </si>
  <si>
    <t>11814797</t>
  </si>
  <si>
    <t>Ze</t>
  </si>
  <si>
    <t>11814882</t>
  </si>
  <si>
    <t>Qian</t>
  </si>
  <si>
    <t>Baitong</t>
  </si>
  <si>
    <t>11814921</t>
  </si>
  <si>
    <t>Ren</t>
  </si>
  <si>
    <t>Ruiqi</t>
  </si>
  <si>
    <t>11814873</t>
  </si>
  <si>
    <t>Shang</t>
  </si>
  <si>
    <t>Tongshuo</t>
  </si>
  <si>
    <t>11814876</t>
  </si>
  <si>
    <t>Sheng</t>
  </si>
  <si>
    <t>11814898</t>
  </si>
  <si>
    <t>Zhenglin</t>
  </si>
  <si>
    <t>11815033</t>
  </si>
  <si>
    <t>Shi</t>
  </si>
  <si>
    <t>Jinghua</t>
  </si>
  <si>
    <t>11814957</t>
  </si>
  <si>
    <t>Tian</t>
  </si>
  <si>
    <t>11815005</t>
  </si>
  <si>
    <t>Weinan</t>
  </si>
  <si>
    <t>11814917</t>
  </si>
  <si>
    <t>Xinyan</t>
  </si>
  <si>
    <t>11814954</t>
  </si>
  <si>
    <t>Xueqing</t>
  </si>
  <si>
    <t>11814809</t>
  </si>
  <si>
    <t>11814811</t>
  </si>
  <si>
    <t>Si</t>
  </si>
  <si>
    <t>Yao</t>
  </si>
  <si>
    <t>11814881</t>
  </si>
  <si>
    <t>Sun</t>
  </si>
  <si>
    <t>Heyang</t>
  </si>
  <si>
    <t>11814979</t>
  </si>
  <si>
    <t>Ruocheng</t>
  </si>
  <si>
    <t>11815003</t>
  </si>
  <si>
    <t>Yifei</t>
  </si>
  <si>
    <t>11814950</t>
  </si>
  <si>
    <t>Yixuan</t>
  </si>
  <si>
    <t>11814817</t>
  </si>
  <si>
    <t>Yuange</t>
  </si>
  <si>
    <t>11814914</t>
  </si>
  <si>
    <t>Zhihui</t>
  </si>
  <si>
    <t>11814953</t>
  </si>
  <si>
    <t>Tang</t>
  </si>
  <si>
    <t>Chengcheng</t>
  </si>
  <si>
    <t>11814808</t>
  </si>
  <si>
    <t>Tao</t>
  </si>
  <si>
    <t>Xiangjun</t>
  </si>
  <si>
    <t>11814992</t>
  </si>
  <si>
    <t>Muxin</t>
  </si>
  <si>
    <t>11814883</t>
  </si>
  <si>
    <t>Wang</t>
  </si>
  <si>
    <t>Anqi</t>
  </si>
  <si>
    <t>11814923</t>
  </si>
  <si>
    <t>Leyan</t>
  </si>
  <si>
    <t>11814843</t>
  </si>
  <si>
    <t>Qi'an</t>
  </si>
  <si>
    <t>11814819</t>
  </si>
  <si>
    <t>Qiya</t>
  </si>
  <si>
    <t>11815010</t>
  </si>
  <si>
    <t>Tongxin</t>
  </si>
  <si>
    <t>11814983</t>
  </si>
  <si>
    <t>Xinyu</t>
  </si>
  <si>
    <t>11814810</t>
  </si>
  <si>
    <t>Yiming</t>
  </si>
  <si>
    <t>11814919</t>
  </si>
  <si>
    <t>Yingwen</t>
  </si>
  <si>
    <t>11815034</t>
  </si>
  <si>
    <t>Yiping</t>
  </si>
  <si>
    <t>11815032</t>
  </si>
  <si>
    <t>Yitong</t>
  </si>
  <si>
    <t>11814995</t>
  </si>
  <si>
    <t>Yizhu</t>
  </si>
  <si>
    <t>11814901</t>
  </si>
  <si>
    <t>Yuanpeng</t>
  </si>
  <si>
    <t>11814944</t>
  </si>
  <si>
    <t>Yuqi</t>
  </si>
  <si>
    <t>11814836</t>
  </si>
  <si>
    <t>Zhirui</t>
  </si>
  <si>
    <t>11815002</t>
  </si>
  <si>
    <t>Zimu</t>
  </si>
  <si>
    <t>11814980</t>
  </si>
  <si>
    <t>Ziqi</t>
  </si>
  <si>
    <t>11814906</t>
  </si>
  <si>
    <t>Wu</t>
  </si>
  <si>
    <t>Congzhou</t>
  </si>
  <si>
    <t>11814846</t>
  </si>
  <si>
    <t>Xia</t>
  </si>
  <si>
    <t>11814891</t>
  </si>
  <si>
    <t>Xiao</t>
  </si>
  <si>
    <t>Zhuoran</t>
  </si>
  <si>
    <t>11814934</t>
  </si>
  <si>
    <t>Xing</t>
  </si>
  <si>
    <t>Bibo</t>
  </si>
  <si>
    <t>11815007</t>
  </si>
  <si>
    <t>Yiwen</t>
  </si>
  <si>
    <t>11814909</t>
  </si>
  <si>
    <t>Xu</t>
  </si>
  <si>
    <t>Huaiyao</t>
  </si>
  <si>
    <t>11814951</t>
  </si>
  <si>
    <t>Mengyang</t>
  </si>
  <si>
    <t>11814794</t>
  </si>
  <si>
    <t>Qi</t>
  </si>
  <si>
    <t>11814805</t>
  </si>
  <si>
    <t>Suhan</t>
  </si>
  <si>
    <t>11814835</t>
  </si>
  <si>
    <t>Yaolin</t>
  </si>
  <si>
    <t>11814875</t>
  </si>
  <si>
    <t>11814941</t>
  </si>
  <si>
    <t>Xue</t>
  </si>
  <si>
    <t>Yifan</t>
  </si>
  <si>
    <t>11814871</t>
  </si>
  <si>
    <t>Yan</t>
  </si>
  <si>
    <t>Qiyue</t>
  </si>
  <si>
    <t>11814987</t>
  </si>
  <si>
    <t>Zeyu</t>
  </si>
  <si>
    <t>11814996</t>
  </si>
  <si>
    <t>Ce</t>
  </si>
  <si>
    <t>11814968</t>
  </si>
  <si>
    <t>Hanke</t>
  </si>
  <si>
    <t>11814890</t>
  </si>
  <si>
    <t>Haoyun</t>
  </si>
  <si>
    <t>11814877</t>
  </si>
  <si>
    <t>Wenqiao</t>
  </si>
  <si>
    <t>11814966</t>
  </si>
  <si>
    <t>Xiaoxi</t>
  </si>
  <si>
    <t>11814933</t>
  </si>
  <si>
    <t>Yusong</t>
  </si>
  <si>
    <t>11814893</t>
  </si>
  <si>
    <t>Hongyu</t>
  </si>
  <si>
    <t>11814924</t>
  </si>
  <si>
    <t>Ye</t>
  </si>
  <si>
    <t>11815001</t>
  </si>
  <si>
    <t>Yin</t>
  </si>
  <si>
    <t>11814911</t>
  </si>
  <si>
    <t>Yu</t>
  </si>
  <si>
    <t>Chuhan</t>
  </si>
  <si>
    <t>11815004</t>
  </si>
  <si>
    <t>Duo</t>
  </si>
  <si>
    <t>11814936</t>
  </si>
  <si>
    <t>11814821</t>
  </si>
  <si>
    <t>Sixiang</t>
  </si>
  <si>
    <t>11814991</t>
  </si>
  <si>
    <t>Siyuan</t>
  </si>
  <si>
    <t>11814918</t>
  </si>
  <si>
    <t>Xiaohan</t>
  </si>
  <si>
    <t>11814832</t>
  </si>
  <si>
    <t>Yiyang</t>
  </si>
  <si>
    <t>11814982</t>
  </si>
  <si>
    <t>Zhang</t>
  </si>
  <si>
    <t>11814804</t>
  </si>
  <si>
    <t>Jiapeng</t>
  </si>
  <si>
    <t>11814949</t>
  </si>
  <si>
    <t>Jingwen</t>
  </si>
  <si>
    <t>11814977</t>
  </si>
  <si>
    <t>Mengyu</t>
  </si>
  <si>
    <t>11814960</t>
  </si>
  <si>
    <t>11814964</t>
  </si>
  <si>
    <t>Songyue</t>
  </si>
  <si>
    <t>11815036</t>
  </si>
  <si>
    <t>Xinran</t>
  </si>
  <si>
    <t>11814965</t>
  </si>
  <si>
    <t>Xinyue</t>
  </si>
  <si>
    <t>11814900</t>
  </si>
  <si>
    <t>Yanwei</t>
  </si>
  <si>
    <t>11815030</t>
  </si>
  <si>
    <t>11814827</t>
  </si>
  <si>
    <t>Yixi</t>
  </si>
  <si>
    <t>11814829</t>
  </si>
  <si>
    <t>Yixin</t>
  </si>
  <si>
    <t>11814813</t>
  </si>
  <si>
    <t>Yiying</t>
  </si>
  <si>
    <t>11814874</t>
  </si>
  <si>
    <t>Yuhan</t>
  </si>
  <si>
    <t>11814799</t>
  </si>
  <si>
    <t>Yuhao</t>
  </si>
  <si>
    <t>11814969</t>
  </si>
  <si>
    <t>Yuziwei</t>
  </si>
  <si>
    <t>11814899</t>
  </si>
  <si>
    <t>Zhichao</t>
  </si>
  <si>
    <t>11814963</t>
  </si>
  <si>
    <t>Zhao</t>
  </si>
  <si>
    <t>Shiqi</t>
  </si>
  <si>
    <t>11814959</t>
  </si>
  <si>
    <t>Xuanchi</t>
  </si>
  <si>
    <t>11814929</t>
  </si>
  <si>
    <t>Zimeng</t>
  </si>
  <si>
    <t>11814807</t>
  </si>
  <si>
    <t>Zhen</t>
  </si>
  <si>
    <t>Qing</t>
  </si>
  <si>
    <t>11814892</t>
  </si>
  <si>
    <t>Zheng</t>
  </si>
  <si>
    <t>Wenyue</t>
  </si>
  <si>
    <t>11814931</t>
  </si>
  <si>
    <t>Xinyi</t>
  </si>
  <si>
    <t>11814984</t>
  </si>
  <si>
    <t>Zibo</t>
  </si>
  <si>
    <t>11814976</t>
  </si>
  <si>
    <t>Zhi</t>
  </si>
  <si>
    <t>11814988</t>
  </si>
  <si>
    <t>Zhou</t>
  </si>
  <si>
    <t>Xin</t>
  </si>
  <si>
    <t>11814937</t>
  </si>
  <si>
    <t>Zhu</t>
  </si>
  <si>
    <t>Hang</t>
  </si>
  <si>
    <t>11814850</t>
  </si>
  <si>
    <t>Qin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</si>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</sst>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i/>
      <sz val="16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7" applyNumberFormat="0" applyAlignment="0" applyProtection="0"/>
    <xf numFmtId="0" fontId="14" fillId="5" borderId="18" applyNumberFormat="0" applyAlignment="0" applyProtection="0"/>
    <xf numFmtId="0" fontId="15" fillId="5" borderId="17" applyNumberFormat="0" applyAlignment="0" applyProtection="0"/>
    <xf numFmtId="0" fontId="16" fillId="2" borderId="19" applyNumberFormat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2" borderId="1" xfId="19" applyFont="1" applyBorder="1" applyAlignment="1">
      <alignment horizontal="center" vertical="center"/>
    </xf>
    <xf numFmtId="49" fontId="3" fillId="2" borderId="2" xfId="19" applyNumberFormat="1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49" fontId="3" fillId="2" borderId="2" xfId="19" applyNumberFormat="1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49" fontId="4" fillId="0" borderId="4" xfId="11" applyNumberFormat="1" applyFont="1" applyBorder="1"/>
    <xf numFmtId="0" fontId="4" fillId="0" borderId="4" xfId="11" applyFont="1" applyBorder="1"/>
    <xf numFmtId="0" fontId="4" fillId="0" borderId="5" xfId="11" applyFont="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3" fillId="2" borderId="9" xfId="19" applyFont="1" applyBorder="1" applyAlignment="1">
      <alignment horizontal="center" vertical="center"/>
    </xf>
    <xf numFmtId="0" fontId="3" fillId="2" borderId="9" xfId="19" applyFont="1" applyBorder="1" applyAlignment="1">
      <alignment horizontal="center"/>
    </xf>
    <xf numFmtId="0" fontId="4" fillId="0" borderId="6" xfId="11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7" xfId="0" applyNumberFormat="1" applyFont="1" applyBorder="1" applyAlignment="1" quotePrefix="1">
      <alignment horizontal="center" vertical="center"/>
    </xf>
    <xf numFmtId="49" fontId="2" fillId="0" borderId="8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view="pageBreakPreview" zoomScaleNormal="100" workbookViewId="0">
      <selection activeCell="O152" sqref="O152"/>
    </sheetView>
  </sheetViews>
  <sheetFormatPr defaultColWidth="9.14166666666667" defaultRowHeight="20.25"/>
  <cols>
    <col min="1" max="1" width="7.875" style="2" customWidth="1"/>
    <col min="2" max="2" width="15.375" style="3" customWidth="1"/>
    <col min="3" max="3" width="15" style="2" customWidth="1"/>
    <col min="4" max="4" width="16.625" style="2" customWidth="1"/>
    <col min="5" max="5" width="22.5" style="2" customWidth="1"/>
    <col min="6" max="8" width="14.1416666666667" style="2" customWidth="1"/>
    <col min="9" max="9" width="45.7083333333333" style="2" customWidth="1"/>
    <col min="10" max="16384" width="9.14166666666667" style="2"/>
  </cols>
  <sheetData>
    <row r="1" ht="21.75" spans="1:9">
      <c r="A1" s="4" t="s">
        <v>0</v>
      </c>
      <c r="B1" s="5"/>
      <c r="C1" s="6"/>
      <c r="D1" s="6"/>
      <c r="E1" s="6"/>
      <c r="F1" s="6"/>
      <c r="G1" s="6"/>
      <c r="H1" s="6"/>
      <c r="I1" s="23"/>
    </row>
    <row r="2" ht="21.75" spans="1:9">
      <c r="A2" s="7" t="s">
        <v>1</v>
      </c>
      <c r="B2" s="8"/>
      <c r="C2" s="9"/>
      <c r="D2" s="9"/>
      <c r="E2" s="9"/>
      <c r="F2" s="9"/>
      <c r="G2" s="9"/>
      <c r="H2" s="9"/>
      <c r="I2" s="24"/>
    </row>
    <row r="3" ht="21.75" spans="1:9">
      <c r="A3" s="10" t="s">
        <v>2</v>
      </c>
      <c r="B3" s="11"/>
      <c r="C3" s="12"/>
      <c r="D3" s="13"/>
      <c r="E3" s="13"/>
      <c r="F3" s="13"/>
      <c r="G3" s="13"/>
      <c r="H3" s="13"/>
      <c r="I3" s="25" t="s">
        <v>3</v>
      </c>
    </row>
    <row r="4" s="1" customFormat="1" ht="21" spans="1:9">
      <c r="A4" s="14" t="s">
        <v>4</v>
      </c>
      <c r="B4" s="15" t="s">
        <v>5</v>
      </c>
      <c r="C4" s="14" t="s">
        <v>6</v>
      </c>
      <c r="D4" s="14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0" customHeight="1" spans="1:9">
      <c r="A5" s="17">
        <v>49</v>
      </c>
      <c r="B5" s="35" t="s">
        <v>13</v>
      </c>
      <c r="C5" s="19" t="s">
        <v>14</v>
      </c>
      <c r="D5" s="19" t="s">
        <v>15</v>
      </c>
      <c r="E5" s="19" t="str">
        <f>VLOOKUP(B5,[1]CSU总学籍表!$A:$B,2,FALSE)</f>
        <v>0318022209007</v>
      </c>
      <c r="F5" s="19" t="str">
        <f>VLOOKUP(B5,[1]CSU总学籍表!$A:$F,6,FALSE)</f>
        <v>白千琪</v>
      </c>
      <c r="G5" s="19" t="str">
        <f>VLOOKUP(B5,[1]CSU总学籍表!$A:$C,3,FALSE)</f>
        <v>22</v>
      </c>
      <c r="H5" s="19">
        <v>2103</v>
      </c>
      <c r="I5" s="26"/>
    </row>
    <row r="6" ht="30" customHeight="1" spans="1:9">
      <c r="A6" s="20">
        <v>50</v>
      </c>
      <c r="B6" s="36" t="s">
        <v>16</v>
      </c>
      <c r="C6" s="22" t="s">
        <v>17</v>
      </c>
      <c r="D6" s="22" t="s">
        <v>18</v>
      </c>
      <c r="E6" s="19" t="str">
        <f>VLOOKUP(B6,[1]CSU总学籍表!$A:$B,2,FALSE)</f>
        <v>0318022209001</v>
      </c>
      <c r="F6" s="19" t="str">
        <f>VLOOKUP(B6,[1]CSU总学籍表!$A:$F,6,FALSE)</f>
        <v>卜弈天</v>
      </c>
      <c r="G6" s="19" t="str">
        <f>VLOOKUP(B6,[1]CSU总学籍表!$A:$C,3,FALSE)</f>
        <v>22</v>
      </c>
      <c r="H6" s="22">
        <v>2103</v>
      </c>
      <c r="I6" s="27"/>
    </row>
    <row r="7" ht="30" customHeight="1" spans="1:9">
      <c r="A7" s="17">
        <v>51</v>
      </c>
      <c r="B7" s="36" t="s">
        <v>19</v>
      </c>
      <c r="C7" s="22" t="s">
        <v>20</v>
      </c>
      <c r="D7" s="22" t="s">
        <v>21</v>
      </c>
      <c r="E7" s="19" t="str">
        <f>VLOOKUP(B7,[1]CSU总学籍表!$A:$B,2,FALSE)</f>
        <v>0318022209014</v>
      </c>
      <c r="F7" s="19" t="str">
        <f>VLOOKUP(B7,[1]CSU总学籍表!$A:$F,6,FALSE)</f>
        <v>蔡泽华</v>
      </c>
      <c r="G7" s="19" t="str">
        <f>VLOOKUP(B7,[1]CSU总学籍表!$A:$C,3,FALSE)</f>
        <v>22</v>
      </c>
      <c r="H7" s="19">
        <v>2103</v>
      </c>
      <c r="I7" s="27"/>
    </row>
    <row r="8" ht="30" customHeight="1" spans="1:9">
      <c r="A8" s="20">
        <v>52</v>
      </c>
      <c r="B8" s="36" t="s">
        <v>22</v>
      </c>
      <c r="C8" s="22" t="s">
        <v>23</v>
      </c>
      <c r="D8" s="22" t="s">
        <v>24</v>
      </c>
      <c r="E8" s="19" t="str">
        <f>VLOOKUP(B8,[1]CSU总学籍表!$A:$B,2,FALSE)</f>
        <v>0318022209135</v>
      </c>
      <c r="F8" s="19" t="str">
        <f>VLOOKUP(B8,[1]CSU总学籍表!$A:$F,6,FALSE)</f>
        <v>曹华宇</v>
      </c>
      <c r="G8" s="19" t="str">
        <f>VLOOKUP(B8,[1]CSU总学籍表!$A:$C,3,FALSE)</f>
        <v>22</v>
      </c>
      <c r="H8" s="22">
        <v>2103</v>
      </c>
      <c r="I8" s="27"/>
    </row>
    <row r="9" ht="30" customHeight="1" spans="1:9">
      <c r="A9" s="17">
        <v>53</v>
      </c>
      <c r="B9" s="36" t="s">
        <v>25</v>
      </c>
      <c r="C9" s="22" t="s">
        <v>23</v>
      </c>
      <c r="D9" s="22" t="s">
        <v>26</v>
      </c>
      <c r="E9" s="19" t="str">
        <f>VLOOKUP(B9,[1]CSU总学籍表!$A:$B,2,FALSE)</f>
        <v>0318022208906</v>
      </c>
      <c r="F9" s="19" t="str">
        <f>VLOOKUP(B9,[1]CSU总学籍表!$A:$F,6,FALSE)</f>
        <v>曹峻源</v>
      </c>
      <c r="G9" s="19" t="str">
        <f>VLOOKUP(B9,[1]CSU总学籍表!$A:$C,3,FALSE)</f>
        <v>22</v>
      </c>
      <c r="H9" s="19">
        <v>2103</v>
      </c>
      <c r="I9" s="27"/>
    </row>
    <row r="10" ht="30" customHeight="1" spans="1:9">
      <c r="A10" s="20">
        <v>54</v>
      </c>
      <c r="B10" s="36" t="s">
        <v>27</v>
      </c>
      <c r="C10" s="22" t="s">
        <v>28</v>
      </c>
      <c r="D10" s="22" t="s">
        <v>29</v>
      </c>
      <c r="E10" s="19" t="str">
        <f>VLOOKUP(B10,[1]CSU总学籍表!$A:$B,2,FALSE)</f>
        <v>0318022209323</v>
      </c>
      <c r="F10" s="19" t="str">
        <f>VLOOKUP(B10,[1]CSU总学籍表!$A:$F,6,FALSE)</f>
        <v>陈美言</v>
      </c>
      <c r="G10" s="19" t="str">
        <f>VLOOKUP(B10,[1]CSU总学籍表!$A:$C,3,FALSE)</f>
        <v>22</v>
      </c>
      <c r="H10" s="22">
        <v>2103</v>
      </c>
      <c r="I10" s="27"/>
    </row>
    <row r="11" ht="30" customHeight="1" spans="1:9">
      <c r="A11" s="17">
        <v>55</v>
      </c>
      <c r="B11" s="36" t="s">
        <v>30</v>
      </c>
      <c r="C11" s="22" t="s">
        <v>28</v>
      </c>
      <c r="D11" s="22" t="s">
        <v>31</v>
      </c>
      <c r="E11" s="19" t="str">
        <f>VLOOKUP(B11,[1]CSU总学籍表!$A:$B,2,FALSE)</f>
        <v>0318022209019</v>
      </c>
      <c r="F11" s="19" t="str">
        <f>VLOOKUP(B11,[1]CSU总学籍表!$A:$F,6,FALSE)</f>
        <v>陈明阳</v>
      </c>
      <c r="G11" s="19" t="str">
        <f>VLOOKUP(B11,[1]CSU总学籍表!$A:$C,3,FALSE)</f>
        <v>22</v>
      </c>
      <c r="H11" s="19">
        <v>2103</v>
      </c>
      <c r="I11" s="27"/>
    </row>
    <row r="12" ht="30" customHeight="1" spans="1:9">
      <c r="A12" s="20">
        <v>1</v>
      </c>
      <c r="B12" s="36" t="s">
        <v>32</v>
      </c>
      <c r="C12" s="22" t="s">
        <v>28</v>
      </c>
      <c r="D12" s="22" t="s">
        <v>33</v>
      </c>
      <c r="E12" s="19" t="str">
        <f>VLOOKUP(B12,[1]CSU总学籍表!$A:$B,2,FALSE)</f>
        <v>0318022209208</v>
      </c>
      <c r="F12" s="19" t="str">
        <f>VLOOKUP(B12,[1]CSU总学籍表!$A:$F,6,FALSE)</f>
        <v>陈鹏洋</v>
      </c>
      <c r="G12" s="19" t="str">
        <f>VLOOKUP(B12,[1]CSU总学籍表!$A:$C,3,FALSE)</f>
        <v>22</v>
      </c>
      <c r="H12" s="22">
        <v>2114</v>
      </c>
      <c r="I12" s="27"/>
    </row>
    <row r="13" ht="30" customHeight="1" spans="1:9">
      <c r="A13" s="20">
        <v>2</v>
      </c>
      <c r="B13" s="36" t="s">
        <v>34</v>
      </c>
      <c r="C13" s="22" t="s">
        <v>28</v>
      </c>
      <c r="D13" s="22" t="s">
        <v>35</v>
      </c>
      <c r="E13" s="19" t="str">
        <f>VLOOKUP(B13,[1]CSU总学籍表!$A:$B,2,FALSE)</f>
        <v>0318022209313</v>
      </c>
      <c r="F13" s="19" t="str">
        <f>VLOOKUP(B13,[1]CSU总学籍表!$A:$F,6,FALSE)</f>
        <v>陈硕硕</v>
      </c>
      <c r="G13" s="19" t="str">
        <f>VLOOKUP(B13,[1]CSU总学籍表!$A:$C,3,FALSE)</f>
        <v>22</v>
      </c>
      <c r="H13" s="19">
        <v>2114</v>
      </c>
      <c r="I13" s="27"/>
    </row>
    <row r="14" ht="30" customHeight="1" spans="1:9">
      <c r="A14" s="20">
        <v>3</v>
      </c>
      <c r="B14" s="36" t="s">
        <v>36</v>
      </c>
      <c r="C14" s="22" t="s">
        <v>28</v>
      </c>
      <c r="D14" s="22" t="s">
        <v>37</v>
      </c>
      <c r="E14" s="19" t="str">
        <f>VLOOKUP(B14,[1]CSU总学籍表!$A:$B,2,FALSE)</f>
        <v>0318022209225</v>
      </c>
      <c r="F14" s="19" t="str">
        <f>VLOOKUP(B14,[1]CSU总学籍表!$A:$F,6,FALSE)</f>
        <v>陈沭旭</v>
      </c>
      <c r="G14" s="19" t="str">
        <f>VLOOKUP(B14,[1]CSU总学籍表!$A:$C,3,FALSE)</f>
        <v>22</v>
      </c>
      <c r="H14" s="22">
        <v>2114</v>
      </c>
      <c r="I14" s="27"/>
    </row>
    <row r="15" ht="30" customHeight="1" spans="1:9">
      <c r="A15" s="20">
        <v>4</v>
      </c>
      <c r="B15" s="36" t="s">
        <v>38</v>
      </c>
      <c r="C15" s="22" t="s">
        <v>28</v>
      </c>
      <c r="D15" s="22" t="s">
        <v>39</v>
      </c>
      <c r="E15" s="19" t="str">
        <f>VLOOKUP(B15,[1]CSU总学籍表!$A:$B,2,FALSE)</f>
        <v>0318022208920</v>
      </c>
      <c r="F15" s="19" t="str">
        <f>VLOOKUP(B15,[1]CSU总学籍表!$A:$F,6,FALSE)</f>
        <v>陈思雨</v>
      </c>
      <c r="G15" s="19" t="str">
        <f>VLOOKUP(B15,[1]CSU总学籍表!$A:$C,3,FALSE)</f>
        <v>22</v>
      </c>
      <c r="H15" s="19">
        <v>2114</v>
      </c>
      <c r="I15" s="27"/>
    </row>
    <row r="16" ht="30" customHeight="1" spans="1:9">
      <c r="A16" s="20">
        <v>5</v>
      </c>
      <c r="B16" s="36" t="s">
        <v>40</v>
      </c>
      <c r="C16" s="22" t="s">
        <v>41</v>
      </c>
      <c r="D16" s="22" t="s">
        <v>42</v>
      </c>
      <c r="E16" s="19" t="str">
        <f>VLOOKUP(B16,[1]CSU总学籍表!$A:$B,2,FALSE)</f>
        <v>0318022209220</v>
      </c>
      <c r="F16" s="19" t="str">
        <f>VLOOKUP(B16,[1]CSU总学籍表!$A:$F,6,FALSE)</f>
        <v>崔赫</v>
      </c>
      <c r="G16" s="19" t="str">
        <f>VLOOKUP(B16,[1]CSU总学籍表!$A:$C,3,FALSE)</f>
        <v>22</v>
      </c>
      <c r="H16" s="22">
        <v>2114</v>
      </c>
      <c r="I16" s="27"/>
    </row>
    <row r="17" ht="30" customHeight="1" spans="1:9">
      <c r="A17" s="20">
        <v>6</v>
      </c>
      <c r="B17" s="36" t="s">
        <v>43</v>
      </c>
      <c r="C17" s="22" t="s">
        <v>44</v>
      </c>
      <c r="D17" s="22" t="s">
        <v>45</v>
      </c>
      <c r="E17" s="19" t="str">
        <f>VLOOKUP(B17,[1]CSU总学籍表!$A:$B,2,FALSE)</f>
        <v>0318022209101</v>
      </c>
      <c r="F17" s="19" t="str">
        <f>VLOOKUP(B17,[1]CSU总学籍表!$A:$F,6,FALSE)</f>
        <v>董昊岐</v>
      </c>
      <c r="G17" s="19" t="str">
        <f>VLOOKUP(B17,[1]CSU总学籍表!$A:$C,3,FALSE)</f>
        <v>22</v>
      </c>
      <c r="H17" s="19">
        <v>2114</v>
      </c>
      <c r="I17" s="27"/>
    </row>
    <row r="18" ht="30" customHeight="1" spans="1:9">
      <c r="A18" s="20">
        <v>7</v>
      </c>
      <c r="B18" s="36" t="s">
        <v>46</v>
      </c>
      <c r="C18" s="22" t="s">
        <v>47</v>
      </c>
      <c r="D18" s="22" t="s">
        <v>48</v>
      </c>
      <c r="E18" s="19" t="str">
        <f>VLOOKUP(B18,[1]CSU总学籍表!$A:$B,2,FALSE)</f>
        <v>0318022209105</v>
      </c>
      <c r="F18" s="19" t="str">
        <f>VLOOKUP(B18,[1]CSU总学籍表!$A:$F,6,FALSE)</f>
        <v>杜云航</v>
      </c>
      <c r="G18" s="19" t="str">
        <f>VLOOKUP(B18,[1]CSU总学籍表!$A:$C,3,FALSE)</f>
        <v>22</v>
      </c>
      <c r="H18" s="22">
        <v>2114</v>
      </c>
      <c r="I18" s="27"/>
    </row>
    <row r="19" ht="30" customHeight="1" spans="1:9">
      <c r="A19" s="20">
        <v>8</v>
      </c>
      <c r="B19" s="36" t="s">
        <v>49</v>
      </c>
      <c r="C19" s="22" t="s">
        <v>50</v>
      </c>
      <c r="D19" s="22" t="s">
        <v>51</v>
      </c>
      <c r="E19" s="19" t="str">
        <f>VLOOKUP(B19,[1]CSU总学籍表!$A:$B,2,FALSE)</f>
        <v>0318022209111</v>
      </c>
      <c r="F19" s="19" t="str">
        <f>VLOOKUP(B19,[1]CSU总学籍表!$A:$F,6,FALSE)</f>
        <v>范赫宸</v>
      </c>
      <c r="G19" s="19" t="str">
        <f>VLOOKUP(B19,[1]CSU总学籍表!$A:$C,3,FALSE)</f>
        <v>22</v>
      </c>
      <c r="H19" s="19">
        <v>2114</v>
      </c>
      <c r="I19" s="27"/>
    </row>
    <row r="20" ht="30" customHeight="1" spans="1:9">
      <c r="A20" s="20">
        <v>9</v>
      </c>
      <c r="B20" s="36" t="s">
        <v>52</v>
      </c>
      <c r="C20" s="22" t="s">
        <v>53</v>
      </c>
      <c r="D20" s="22" t="s">
        <v>54</v>
      </c>
      <c r="E20" s="19" t="str">
        <f>VLOOKUP(B20,[1]CSU总学籍表!$A:$B,2,FALSE)</f>
        <v>0318022209339</v>
      </c>
      <c r="F20" s="19" t="str">
        <f>VLOOKUP(B20,[1]CSU总学籍表!$A:$F,6,FALSE)</f>
        <v>冯小娇</v>
      </c>
      <c r="G20" s="19" t="str">
        <f>VLOOKUP(B20,[1]CSU总学籍表!$A:$C,3,FALSE)</f>
        <v>22</v>
      </c>
      <c r="H20" s="22">
        <v>2114</v>
      </c>
      <c r="I20" s="27"/>
    </row>
    <row r="21" ht="30" customHeight="1" spans="1:9">
      <c r="A21" s="20">
        <v>10</v>
      </c>
      <c r="B21" s="36" t="s">
        <v>55</v>
      </c>
      <c r="C21" s="22" t="s">
        <v>56</v>
      </c>
      <c r="D21" s="22" t="s">
        <v>57</v>
      </c>
      <c r="E21" s="19" t="str">
        <f>VLOOKUP(B21,[1]CSU总学籍表!$A:$B,2,FALSE)</f>
        <v>0318022208937</v>
      </c>
      <c r="F21" s="19" t="str">
        <f>VLOOKUP(B21,[1]CSU总学籍表!$A:$F,6,FALSE)</f>
        <v>付一含</v>
      </c>
      <c r="G21" s="19" t="str">
        <f>VLOOKUP(B21,[1]CSU总学籍表!$A:$C,3,FALSE)</f>
        <v>22</v>
      </c>
      <c r="H21" s="19">
        <v>2114</v>
      </c>
      <c r="I21" s="27"/>
    </row>
    <row r="22" ht="30" customHeight="1" spans="1:9">
      <c r="A22" s="20">
        <v>11</v>
      </c>
      <c r="B22" s="36" t="s">
        <v>58</v>
      </c>
      <c r="C22" s="22" t="s">
        <v>59</v>
      </c>
      <c r="D22" s="22" t="s">
        <v>60</v>
      </c>
      <c r="E22" s="19" t="str">
        <f>VLOOKUP(B22,[1]CSU总学籍表!$A:$B,2,FALSE)</f>
        <v>0318032202711</v>
      </c>
      <c r="F22" s="19" t="str">
        <f>VLOOKUP(B22,[1]CSU总学籍表!$A:$F,6,FALSE)</f>
        <v>葛至临</v>
      </c>
      <c r="G22" s="19" t="str">
        <f>VLOOKUP(B22,[1]CSU总学籍表!$A:$C,3,FALSE)</f>
        <v>22</v>
      </c>
      <c r="H22" s="22">
        <v>2114</v>
      </c>
      <c r="I22" s="27"/>
    </row>
    <row r="23" ht="30" customHeight="1" spans="1:9">
      <c r="A23" s="20">
        <v>12</v>
      </c>
      <c r="B23" s="36" t="s">
        <v>61</v>
      </c>
      <c r="C23" s="22" t="s">
        <v>62</v>
      </c>
      <c r="D23" s="22" t="s">
        <v>63</v>
      </c>
      <c r="E23" s="19" t="str">
        <f>VLOOKUP(B23,[1]CSU总学籍表!$A:$B,2,FALSE)</f>
        <v>0318022209223</v>
      </c>
      <c r="F23" s="19" t="str">
        <f>VLOOKUP(B23,[1]CSU总学籍表!$A:$F,6,FALSE)</f>
        <v>耿悦</v>
      </c>
      <c r="G23" s="19" t="str">
        <f>VLOOKUP(B23,[1]CSU总学籍表!$A:$C,3,FALSE)</f>
        <v>22</v>
      </c>
      <c r="H23" s="19">
        <v>2114</v>
      </c>
      <c r="I23" s="27"/>
    </row>
    <row r="24" ht="30" customHeight="1" spans="1:9">
      <c r="A24" s="20">
        <v>13</v>
      </c>
      <c r="B24" s="36" t="s">
        <v>64</v>
      </c>
      <c r="C24" s="22" t="s">
        <v>65</v>
      </c>
      <c r="D24" s="22" t="s">
        <v>66</v>
      </c>
      <c r="E24" s="19" t="str">
        <f>VLOOKUP(B24,[1]CSU总学籍表!$A:$B,2,FALSE)</f>
        <v>0318022209201</v>
      </c>
      <c r="F24" s="19" t="str">
        <f>VLOOKUP(B24,[1]CSU总学籍表!$A:$F,6,FALSE)</f>
        <v>郭焓霖</v>
      </c>
      <c r="G24" s="19" t="str">
        <f>VLOOKUP(B24,[1]CSU总学籍表!$A:$C,3,FALSE)</f>
        <v>22</v>
      </c>
      <c r="H24" s="22">
        <v>2114</v>
      </c>
      <c r="I24" s="27"/>
    </row>
    <row r="25" ht="30" customHeight="1" spans="1:9">
      <c r="A25" s="20">
        <v>14</v>
      </c>
      <c r="B25" s="36" t="s">
        <v>67</v>
      </c>
      <c r="C25" s="22" t="s">
        <v>65</v>
      </c>
      <c r="D25" s="22" t="s">
        <v>68</v>
      </c>
      <c r="E25" s="19" t="str">
        <f>VLOOKUP(B25,[1]CSU总学籍表!$A:$B,2,FALSE)</f>
        <v>0318022209237</v>
      </c>
      <c r="F25" s="19" t="str">
        <f>VLOOKUP(B25,[1]CSU总学籍表!$A:$F,6,FALSE)</f>
        <v>郭秋怡</v>
      </c>
      <c r="G25" s="19" t="str">
        <f>VLOOKUP(B25,[1]CSU总学籍表!$A:$C,3,FALSE)</f>
        <v>22</v>
      </c>
      <c r="H25" s="19">
        <v>2114</v>
      </c>
      <c r="I25" s="27"/>
    </row>
    <row r="26" ht="30" customHeight="1" spans="1:9">
      <c r="A26" s="20">
        <v>15</v>
      </c>
      <c r="B26" s="36" t="s">
        <v>69</v>
      </c>
      <c r="C26" s="22" t="s">
        <v>65</v>
      </c>
      <c r="D26" s="22" t="s">
        <v>70</v>
      </c>
      <c r="E26" s="19" t="str">
        <f>VLOOKUP(B26,[1]CSU总学籍表!$A:$B,2,FALSE)</f>
        <v>0318022208935</v>
      </c>
      <c r="F26" s="19" t="str">
        <f>VLOOKUP(B26,[1]CSU总学籍表!$A:$F,6,FALSE)</f>
        <v>郭馨远</v>
      </c>
      <c r="G26" s="19" t="str">
        <f>VLOOKUP(B26,[1]CSU总学籍表!$A:$C,3,FALSE)</f>
        <v>22</v>
      </c>
      <c r="H26" s="22">
        <v>2114</v>
      </c>
      <c r="I26" s="27"/>
    </row>
    <row r="27" ht="30" customHeight="1" spans="1:9">
      <c r="A27" s="20">
        <v>16</v>
      </c>
      <c r="B27" s="36" t="s">
        <v>71</v>
      </c>
      <c r="C27" s="22" t="s">
        <v>65</v>
      </c>
      <c r="D27" s="22" t="s">
        <v>72</v>
      </c>
      <c r="E27" s="19" t="str">
        <f>VLOOKUP(B27,[1]CSU总学籍表!$A:$B,2,FALSE)</f>
        <v>0318022208903</v>
      </c>
      <c r="F27" s="19" t="str">
        <f>VLOOKUP(B27,[1]CSU总学籍表!$A:$F,6,FALSE)</f>
        <v>郭宇航</v>
      </c>
      <c r="G27" s="19" t="str">
        <f>VLOOKUP(B27,[1]CSU总学籍表!$A:$C,3,FALSE)</f>
        <v>22</v>
      </c>
      <c r="H27" s="19">
        <v>2114</v>
      </c>
      <c r="I27" s="27"/>
    </row>
    <row r="28" ht="30" customHeight="1" spans="1:9">
      <c r="A28" s="20">
        <v>17</v>
      </c>
      <c r="B28" s="36" t="s">
        <v>73</v>
      </c>
      <c r="C28" s="22" t="s">
        <v>65</v>
      </c>
      <c r="D28" s="22" t="s">
        <v>74</v>
      </c>
      <c r="E28" s="19" t="str">
        <f>VLOOKUP(B28,[1]CSU总学籍表!$A:$B,2,FALSE)</f>
        <v>0318022209005</v>
      </c>
      <c r="F28" s="19" t="str">
        <f>VLOOKUP(B28,[1]CSU总学籍表!$A:$F,6,FALSE)</f>
        <v>郭子源</v>
      </c>
      <c r="G28" s="19" t="str">
        <f>VLOOKUP(B28,[1]CSU总学籍表!$A:$C,3,FALSE)</f>
        <v>22</v>
      </c>
      <c r="H28" s="22">
        <v>2114</v>
      </c>
      <c r="I28" s="27"/>
    </row>
    <row r="29" ht="30" customHeight="1" spans="1:9">
      <c r="A29" s="20">
        <v>18</v>
      </c>
      <c r="B29" s="36" t="s">
        <v>75</v>
      </c>
      <c r="C29" s="22" t="s">
        <v>76</v>
      </c>
      <c r="D29" s="22" t="s">
        <v>77</v>
      </c>
      <c r="E29" s="19" t="str">
        <f>VLOOKUP(B29,[1]CSU总学籍表!$A:$B,2,FALSE)</f>
        <v>0318022209033</v>
      </c>
      <c r="F29" s="19" t="str">
        <f>VLOOKUP(B29,[1]CSU总学籍表!$A:$F,6,FALSE)</f>
        <v>韩雨萌</v>
      </c>
      <c r="G29" s="19" t="str">
        <f>VLOOKUP(B29,[1]CSU总学籍表!$A:$C,3,FALSE)</f>
        <v>22</v>
      </c>
      <c r="H29" s="19">
        <v>2114</v>
      </c>
      <c r="I29" s="27"/>
    </row>
    <row r="30" ht="30" customHeight="1" spans="1:9">
      <c r="A30" s="20">
        <v>19</v>
      </c>
      <c r="B30" s="36" t="s">
        <v>78</v>
      </c>
      <c r="C30" s="22" t="s">
        <v>76</v>
      </c>
      <c r="D30" s="22" t="s">
        <v>79</v>
      </c>
      <c r="E30" s="19" t="str">
        <f>VLOOKUP(B30,[1]CSU总学籍表!$A:$B,2,FALSE)</f>
        <v>0318022209332</v>
      </c>
      <c r="F30" s="19" t="str">
        <f>VLOOKUP(B30,[1]CSU总学籍表!$A:$F,6,FALSE)</f>
        <v>韩宇婷</v>
      </c>
      <c r="G30" s="19" t="str">
        <f>VLOOKUP(B30,[1]CSU总学籍表!$A:$C,3,FALSE)</f>
        <v>22</v>
      </c>
      <c r="H30" s="22">
        <v>2114</v>
      </c>
      <c r="I30" s="27"/>
    </row>
    <row r="31" ht="30" customHeight="1" spans="1:9">
      <c r="A31" s="20">
        <v>20</v>
      </c>
      <c r="B31" s="36" t="s">
        <v>80</v>
      </c>
      <c r="C31" s="22" t="s">
        <v>81</v>
      </c>
      <c r="D31" s="22" t="s">
        <v>82</v>
      </c>
      <c r="E31" s="19" t="str">
        <f>VLOOKUP(B31,[1]CSU总学籍表!$A:$B,2,FALSE)</f>
        <v>0318022209139</v>
      </c>
      <c r="F31" s="19" t="str">
        <f>VLOOKUP(B31,[1]CSU总学籍表!$A:$F,6,FALSE)</f>
        <v>侯紫宁</v>
      </c>
      <c r="G31" s="19" t="str">
        <f>VLOOKUP(B31,[1]CSU总学籍表!$A:$C,3,FALSE)</f>
        <v>22</v>
      </c>
      <c r="H31" s="19">
        <v>2114</v>
      </c>
      <c r="I31" s="27"/>
    </row>
    <row r="32" ht="30" customHeight="1" spans="1:9">
      <c r="A32" s="20">
        <v>21</v>
      </c>
      <c r="B32" s="36" t="s">
        <v>83</v>
      </c>
      <c r="C32" s="22" t="s">
        <v>84</v>
      </c>
      <c r="D32" s="22" t="s">
        <v>85</v>
      </c>
      <c r="E32" s="19" t="str">
        <f>VLOOKUP(B32,[1]CSU总学籍表!$A:$B,2,FALSE)</f>
        <v>0318022209335</v>
      </c>
      <c r="F32" s="19" t="str">
        <f>VLOOKUP(B32,[1]CSU总学籍表!$A:$F,6,FALSE)</f>
        <v>胡百麒</v>
      </c>
      <c r="G32" s="19" t="str">
        <f>VLOOKUP(B32,[1]CSU总学籍表!$A:$C,3,FALSE)</f>
        <v>22</v>
      </c>
      <c r="H32" s="22">
        <v>2114</v>
      </c>
      <c r="I32" s="27"/>
    </row>
    <row r="33" ht="30" customHeight="1" spans="1:9">
      <c r="A33" s="20">
        <v>22</v>
      </c>
      <c r="B33" s="36" t="s">
        <v>86</v>
      </c>
      <c r="C33" s="22" t="s">
        <v>87</v>
      </c>
      <c r="D33" s="22" t="s">
        <v>88</v>
      </c>
      <c r="E33" s="19" t="str">
        <f>VLOOKUP(B33,[1]CSU总学籍表!$A:$B,2,FALSE)</f>
        <v>0318022209213</v>
      </c>
      <c r="F33" s="19" t="str">
        <f>VLOOKUP(B33,[1]CSU总学籍表!$A:$F,6,FALSE)</f>
        <v>华之钰</v>
      </c>
      <c r="G33" s="19" t="str">
        <f>VLOOKUP(B33,[1]CSU总学籍表!$A:$C,3,FALSE)</f>
        <v>22</v>
      </c>
      <c r="H33" s="19">
        <v>2114</v>
      </c>
      <c r="I33" s="27"/>
    </row>
    <row r="34" ht="30" customHeight="1" spans="1:9">
      <c r="A34" s="20">
        <v>23</v>
      </c>
      <c r="B34" s="36" t="s">
        <v>89</v>
      </c>
      <c r="C34" s="22" t="s">
        <v>90</v>
      </c>
      <c r="D34" s="22" t="s">
        <v>91</v>
      </c>
      <c r="E34" s="19" t="str">
        <f>VLOOKUP(B34,[1]CSU总学籍表!$A:$B,2,FALSE)</f>
        <v>0318022208908</v>
      </c>
      <c r="F34" s="19" t="str">
        <f>VLOOKUP(B34,[1]CSU总学籍表!$A:$F,6,FALSE)</f>
        <v>黄柏乔</v>
      </c>
      <c r="G34" s="19" t="str">
        <f>VLOOKUP(B34,[1]CSU总学籍表!$A:$C,3,FALSE)</f>
        <v>22</v>
      </c>
      <c r="H34" s="22">
        <v>2114</v>
      </c>
      <c r="I34" s="27"/>
    </row>
    <row r="35" ht="30" customHeight="1" spans="1:9">
      <c r="A35" s="20">
        <v>24</v>
      </c>
      <c r="B35" s="36" t="s">
        <v>92</v>
      </c>
      <c r="C35" s="22" t="s">
        <v>90</v>
      </c>
      <c r="D35" s="22" t="s">
        <v>57</v>
      </c>
      <c r="E35" s="19" t="str">
        <f>VLOOKUP(B35,[1]CSU总学籍表!$A:$B,2,FALSE)</f>
        <v>0318022209013</v>
      </c>
      <c r="F35" s="19" t="str">
        <f>VLOOKUP(B35,[1]CSU总学籍表!$A:$F,6,FALSE)</f>
        <v>黄奕涵</v>
      </c>
      <c r="G35" s="19" t="str">
        <f>VLOOKUP(B35,[1]CSU总学籍表!$A:$C,3,FALSE)</f>
        <v>22</v>
      </c>
      <c r="H35" s="19">
        <v>2114</v>
      </c>
      <c r="I35" s="27"/>
    </row>
    <row r="36" ht="30" customHeight="1" spans="1:9">
      <c r="A36" s="20">
        <v>25</v>
      </c>
      <c r="B36" s="36" t="s">
        <v>93</v>
      </c>
      <c r="C36" s="22" t="s">
        <v>94</v>
      </c>
      <c r="D36" s="22" t="s">
        <v>95</v>
      </c>
      <c r="E36" s="19" t="str">
        <f>VLOOKUP(B36,[1]CSU总学籍表!$A:$B,2,FALSE)</f>
        <v>0318022209006</v>
      </c>
      <c r="F36" s="19" t="str">
        <f>VLOOKUP(B36,[1]CSU总学籍表!$A:$F,6,FALSE)</f>
        <v>贾宝佳</v>
      </c>
      <c r="G36" s="19" t="str">
        <f>VLOOKUP(B36,[1]CSU总学籍表!$A:$C,3,FALSE)</f>
        <v>22</v>
      </c>
      <c r="H36" s="22">
        <v>2114</v>
      </c>
      <c r="I36" s="27"/>
    </row>
    <row r="37" ht="30" customHeight="1" spans="1:9">
      <c r="A37" s="20">
        <v>26</v>
      </c>
      <c r="B37" s="36" t="s">
        <v>96</v>
      </c>
      <c r="C37" s="22" t="s">
        <v>97</v>
      </c>
      <c r="D37" s="22" t="s">
        <v>98</v>
      </c>
      <c r="E37" s="19" t="str">
        <f>VLOOKUP(B37,[1]CSU总学籍表!$A:$B,2,FALSE)</f>
        <v>0318022209104</v>
      </c>
      <c r="F37" s="19" t="str">
        <f>VLOOKUP(B37,[1]CSU总学籍表!$A:$F,6,FALSE)</f>
        <v>姜富尧</v>
      </c>
      <c r="G37" s="19" t="str">
        <f>VLOOKUP(B37,[1]CSU总学籍表!$A:$C,3,FALSE)</f>
        <v>22</v>
      </c>
      <c r="H37" s="19">
        <v>2114</v>
      </c>
      <c r="I37" s="27"/>
    </row>
    <row r="38" ht="30" customHeight="1" spans="1:9">
      <c r="A38" s="20">
        <v>27</v>
      </c>
      <c r="B38" s="36" t="s">
        <v>99</v>
      </c>
      <c r="C38" s="22" t="s">
        <v>97</v>
      </c>
      <c r="D38" s="22" t="s">
        <v>100</v>
      </c>
      <c r="E38" s="19" t="str">
        <f>VLOOKUP(B38,[1]CSU总学籍表!$A:$B,2,FALSE)</f>
        <v>0318022209209</v>
      </c>
      <c r="F38" s="19" t="str">
        <f>VLOOKUP(B38,[1]CSU总学籍表!$A:$F,6,FALSE)</f>
        <v>蒋继程</v>
      </c>
      <c r="G38" s="19" t="str">
        <f>VLOOKUP(B38,[1]CSU总学籍表!$A:$C,3,FALSE)</f>
        <v>22</v>
      </c>
      <c r="H38" s="22">
        <v>2114</v>
      </c>
      <c r="I38" s="27"/>
    </row>
    <row r="39" ht="30" customHeight="1" spans="1:9">
      <c r="A39" s="20">
        <v>28</v>
      </c>
      <c r="B39" s="36" t="s">
        <v>101</v>
      </c>
      <c r="C39" s="22" t="s">
        <v>97</v>
      </c>
      <c r="D39" s="22" t="s">
        <v>102</v>
      </c>
      <c r="E39" s="19" t="str">
        <f>VLOOKUP(B39,[1]CSU总学籍表!$A:$B,2,FALSE)</f>
        <v>0318022208901</v>
      </c>
      <c r="F39" s="19" t="str">
        <f>VLOOKUP(B39,[1]CSU总学籍表!$A:$F,6,FALSE)</f>
        <v>姜梅然</v>
      </c>
      <c r="G39" s="19" t="str">
        <f>VLOOKUP(B39,[1]CSU总学籍表!$A:$C,3,FALSE)</f>
        <v>22</v>
      </c>
      <c r="H39" s="19">
        <v>2114</v>
      </c>
      <c r="I39" s="27"/>
    </row>
    <row r="40" ht="30" customHeight="1" spans="1:9">
      <c r="A40" s="20">
        <v>29</v>
      </c>
      <c r="B40" s="36" t="s">
        <v>103</v>
      </c>
      <c r="C40" s="22" t="s">
        <v>97</v>
      </c>
      <c r="D40" s="22" t="s">
        <v>104</v>
      </c>
      <c r="E40" s="19" t="str">
        <f>VLOOKUP(B40,[1]CSU总学籍表!$A:$B,2,FALSE)</f>
        <v>0318022209010</v>
      </c>
      <c r="F40" s="19" t="str">
        <f>VLOOKUP(B40,[1]CSU总学籍表!$A:$F,6,FALSE)</f>
        <v>姜茗轩</v>
      </c>
      <c r="G40" s="19" t="str">
        <f>VLOOKUP(B40,[1]CSU总学籍表!$A:$C,3,FALSE)</f>
        <v>22</v>
      </c>
      <c r="H40" s="22">
        <v>2114</v>
      </c>
      <c r="I40" s="27"/>
    </row>
    <row r="41" ht="30" customHeight="1" spans="1:9">
      <c r="A41" s="20">
        <v>30</v>
      </c>
      <c r="B41" s="36" t="s">
        <v>105</v>
      </c>
      <c r="C41" s="22" t="s">
        <v>97</v>
      </c>
      <c r="D41" s="22" t="s">
        <v>106</v>
      </c>
      <c r="E41" s="19" t="str">
        <f>VLOOKUP(B41,[1]CSU总学籍表!$A:$B,2,FALSE)</f>
        <v>0318022209026</v>
      </c>
      <c r="F41" s="19" t="str">
        <f>VLOOKUP(B41,[1]CSU总学籍表!$A:$F,6,FALSE)</f>
        <v>姜思奇</v>
      </c>
      <c r="G41" s="19" t="str">
        <f>VLOOKUP(B41,[1]CSU总学籍表!$A:$C,3,FALSE)</f>
        <v>22</v>
      </c>
      <c r="H41" s="19">
        <v>2114</v>
      </c>
      <c r="I41" s="27"/>
    </row>
    <row r="42" ht="30" customHeight="1" spans="1:9">
      <c r="A42" s="20">
        <v>31</v>
      </c>
      <c r="B42" s="36" t="s">
        <v>107</v>
      </c>
      <c r="C42" s="22" t="s">
        <v>97</v>
      </c>
      <c r="D42" s="22" t="s">
        <v>108</v>
      </c>
      <c r="E42" s="19" t="str">
        <f>VLOOKUP(B42,[1]CSU总学籍表!$A:$B,2,FALSE)</f>
        <v>0318022209034</v>
      </c>
      <c r="F42" s="19" t="str">
        <f>VLOOKUP(B42,[1]CSU总学籍表!$A:$F,6,FALSE)</f>
        <v>姜禹彤</v>
      </c>
      <c r="G42" s="19" t="str">
        <f>VLOOKUP(B42,[1]CSU总学籍表!$A:$C,3,FALSE)</f>
        <v>22</v>
      </c>
      <c r="H42" s="22">
        <v>2114</v>
      </c>
      <c r="I42" s="27"/>
    </row>
    <row r="43" ht="30" customHeight="1" spans="1:9">
      <c r="A43" s="20">
        <v>32</v>
      </c>
      <c r="B43" s="36" t="s">
        <v>109</v>
      </c>
      <c r="C43" s="22" t="s">
        <v>97</v>
      </c>
      <c r="D43" s="22" t="s">
        <v>108</v>
      </c>
      <c r="E43" s="19" t="str">
        <f>VLOOKUP(B43,[1]CSU总学籍表!$A:$B,2,FALSE)</f>
        <v>0318022209329</v>
      </c>
      <c r="F43" s="19" t="str">
        <f>VLOOKUP(B43,[1]CSU总学籍表!$A:$F,6,FALSE)</f>
        <v>蒋雨彤</v>
      </c>
      <c r="G43" s="19" t="str">
        <f>VLOOKUP(B43,[1]CSU总学籍表!$A:$C,3,FALSE)</f>
        <v>22</v>
      </c>
      <c r="H43" s="19">
        <v>2114</v>
      </c>
      <c r="I43" s="27"/>
    </row>
    <row r="44" ht="30" customHeight="1" spans="1:9">
      <c r="A44" s="20">
        <v>33</v>
      </c>
      <c r="B44" s="36" t="s">
        <v>110</v>
      </c>
      <c r="C44" s="22" t="s">
        <v>111</v>
      </c>
      <c r="D44" s="22" t="s">
        <v>112</v>
      </c>
      <c r="E44" s="19" t="str">
        <f>VLOOKUP(B44,[1]CSU总学籍表!$A:$B,2,FALSE)</f>
        <v>0318022208928</v>
      </c>
      <c r="F44" s="19" t="str">
        <f>VLOOKUP(B44,[1]CSU总学籍表!$A:$F,6,FALSE)</f>
        <v>金洋</v>
      </c>
      <c r="G44" s="19" t="str">
        <f>VLOOKUP(B44,[1]CSU总学籍表!$A:$C,3,FALSE)</f>
        <v>22</v>
      </c>
      <c r="H44" s="22">
        <v>2114</v>
      </c>
      <c r="I44" s="27"/>
    </row>
    <row r="45" ht="30" customHeight="1" spans="1:9">
      <c r="A45" s="20">
        <v>34</v>
      </c>
      <c r="B45" s="36" t="s">
        <v>113</v>
      </c>
      <c r="C45" s="22" t="s">
        <v>114</v>
      </c>
      <c r="D45" s="22" t="s">
        <v>115</v>
      </c>
      <c r="E45" s="19" t="str">
        <f>VLOOKUP(B45,[1]CSU总学籍表!$A:$B,2,FALSE)</f>
        <v>0318022209239</v>
      </c>
      <c r="F45" s="19" t="str">
        <f>VLOOKUP(B45,[1]CSU总学籍表!$A:$F,6,FALSE)</f>
        <v>康蕾怡</v>
      </c>
      <c r="G45" s="19" t="str">
        <f>VLOOKUP(B45,[1]CSU总学籍表!$A:$C,3,FALSE)</f>
        <v>22</v>
      </c>
      <c r="H45" s="19">
        <v>2114</v>
      </c>
      <c r="I45" s="27"/>
    </row>
    <row r="46" ht="30" customHeight="1" spans="1:9">
      <c r="A46" s="20">
        <v>35</v>
      </c>
      <c r="B46" s="36" t="s">
        <v>116</v>
      </c>
      <c r="C46" s="22" t="s">
        <v>117</v>
      </c>
      <c r="D46" s="22" t="s">
        <v>118</v>
      </c>
      <c r="E46" s="19" t="str">
        <f>VLOOKUP(B46,[1]CSU总学籍表!$A:$B,2,FALSE)</f>
        <v>0318022209027</v>
      </c>
      <c r="F46" s="19" t="str">
        <f>VLOOKUP(B46,[1]CSU总学籍表!$A:$F,6,FALSE)</f>
        <v>雷茗迪</v>
      </c>
      <c r="G46" s="19" t="str">
        <f>VLOOKUP(B46,[1]CSU总学籍表!$A:$C,3,FALSE)</f>
        <v>22</v>
      </c>
      <c r="H46" s="22">
        <v>2114</v>
      </c>
      <c r="I46" s="27"/>
    </row>
    <row r="47" ht="30" customHeight="1" spans="1:9">
      <c r="A47" s="20">
        <v>36</v>
      </c>
      <c r="B47" s="36" t="s">
        <v>119</v>
      </c>
      <c r="C47" s="22" t="s">
        <v>120</v>
      </c>
      <c r="D47" s="22" t="s">
        <v>121</v>
      </c>
      <c r="E47" s="19" t="str">
        <f>VLOOKUP(B47,[1]CSU总学籍表!$A:$B,2,FALSE)</f>
        <v>0318022209309</v>
      </c>
      <c r="F47" s="19" t="str">
        <f>VLOOKUP(B47,[1]CSU总学籍表!$A:$F,6,FALSE)</f>
        <v>李昊咛</v>
      </c>
      <c r="G47" s="19" t="str">
        <f>VLOOKUP(B47,[1]CSU总学籍表!$A:$C,3,FALSE)</f>
        <v>22</v>
      </c>
      <c r="H47" s="19">
        <v>2114</v>
      </c>
      <c r="I47" s="27"/>
    </row>
    <row r="48" ht="30" customHeight="1" spans="1:9">
      <c r="A48" s="20">
        <v>37</v>
      </c>
      <c r="B48" s="36" t="s">
        <v>122</v>
      </c>
      <c r="C48" s="22" t="s">
        <v>120</v>
      </c>
      <c r="D48" s="22" t="s">
        <v>123</v>
      </c>
      <c r="E48" s="19" t="str">
        <f>VLOOKUP(B48,[1]CSU总学籍表!$A:$B,2,FALSE)</f>
        <v>0318022209114</v>
      </c>
      <c r="F48" s="19" t="str">
        <f>VLOOKUP(B48,[1]CSU总学籍表!$A:$F,6,FALSE)</f>
        <v>李佳璐</v>
      </c>
      <c r="G48" s="19" t="str">
        <f>VLOOKUP(B48,[1]CSU总学籍表!$A:$C,3,FALSE)</f>
        <v>22</v>
      </c>
      <c r="H48" s="22">
        <v>2114</v>
      </c>
      <c r="I48" s="27"/>
    </row>
    <row r="49" ht="30" customHeight="1" spans="1:9">
      <c r="A49" s="20">
        <v>38</v>
      </c>
      <c r="B49" s="36" t="s">
        <v>124</v>
      </c>
      <c r="C49" s="22" t="s">
        <v>120</v>
      </c>
      <c r="D49" s="22" t="s">
        <v>125</v>
      </c>
      <c r="E49" s="19" t="str">
        <f>VLOOKUP(B49,[1]CSU总学籍表!$A:$B,2,FALSE)</f>
        <v>0318022208911</v>
      </c>
      <c r="F49" s="19" t="str">
        <f>VLOOKUP(B49,[1]CSU总学籍表!$A:$F,6,FALSE)</f>
        <v>李佳桐</v>
      </c>
      <c r="G49" s="19" t="str">
        <f>VLOOKUP(B49,[1]CSU总学籍表!$A:$C,3,FALSE)</f>
        <v>22</v>
      </c>
      <c r="H49" s="19">
        <v>2114</v>
      </c>
      <c r="I49" s="27"/>
    </row>
    <row r="50" ht="30" customHeight="1" spans="1:9">
      <c r="A50" s="20">
        <v>39</v>
      </c>
      <c r="B50" s="36" t="s">
        <v>126</v>
      </c>
      <c r="C50" s="22" t="s">
        <v>120</v>
      </c>
      <c r="D50" s="22" t="s">
        <v>127</v>
      </c>
      <c r="E50" s="19" t="str">
        <f>VLOOKUP(B50,[1]CSU总学籍表!$A:$B,2,FALSE)</f>
        <v>0318022209211</v>
      </c>
      <c r="F50" s="19" t="str">
        <f>VLOOKUP(B50,[1]CSU总学籍表!$A:$F,6,FALSE)</f>
        <v>李举松</v>
      </c>
      <c r="G50" s="19" t="str">
        <f>VLOOKUP(B50,[1]CSU总学籍表!$A:$C,3,FALSE)</f>
        <v>22</v>
      </c>
      <c r="H50" s="22">
        <v>2114</v>
      </c>
      <c r="I50" s="27"/>
    </row>
    <row r="51" ht="30" customHeight="1" spans="1:9">
      <c r="A51" s="20">
        <v>40</v>
      </c>
      <c r="B51" s="36" t="s">
        <v>128</v>
      </c>
      <c r="C51" s="22" t="s">
        <v>120</v>
      </c>
      <c r="D51" s="22" t="s">
        <v>129</v>
      </c>
      <c r="E51" s="19" t="str">
        <f>VLOOKUP(B51,[1]CSU总学籍表!$A:$B,2,FALSE)</f>
        <v>0318022209103</v>
      </c>
      <c r="F51" s="19" t="str">
        <f>VLOOKUP(B51,[1]CSU总学籍表!$A:$F,6,FALSE)</f>
        <v>李楷</v>
      </c>
      <c r="G51" s="19" t="str">
        <f>VLOOKUP(B51,[1]CSU总学籍表!$A:$C,3,FALSE)</f>
        <v>22</v>
      </c>
      <c r="H51" s="19">
        <v>2114</v>
      </c>
      <c r="I51" s="27"/>
    </row>
    <row r="52" ht="30" customHeight="1" spans="1:9">
      <c r="A52" s="20">
        <v>41</v>
      </c>
      <c r="B52" s="36" t="s">
        <v>130</v>
      </c>
      <c r="C52" s="22" t="s">
        <v>120</v>
      </c>
      <c r="D52" s="22" t="s">
        <v>131</v>
      </c>
      <c r="E52" s="19" t="str">
        <f>VLOOKUP(B52,[1]CSU总学籍表!$A:$B,2,FALSE)</f>
        <v>0318022209314</v>
      </c>
      <c r="F52" s="19" t="str">
        <f>VLOOKUP(B52,[1]CSU总学籍表!$A:$F,6,FALSE)</f>
        <v>李梦璠</v>
      </c>
      <c r="G52" s="19" t="str">
        <f>VLOOKUP(B52,[1]CSU总学籍表!$A:$C,3,FALSE)</f>
        <v>22</v>
      </c>
      <c r="H52" s="22">
        <v>2114</v>
      </c>
      <c r="I52" s="27"/>
    </row>
    <row r="53" ht="30" customHeight="1" spans="1:9">
      <c r="A53" s="20">
        <v>42</v>
      </c>
      <c r="B53" s="36" t="s">
        <v>132</v>
      </c>
      <c r="C53" s="22" t="s">
        <v>120</v>
      </c>
      <c r="D53" s="22" t="s">
        <v>133</v>
      </c>
      <c r="E53" s="19" t="str">
        <f>VLOOKUP(B53,[1]CSU总学籍表!$A:$B,2,FALSE)</f>
        <v>0318022209123</v>
      </c>
      <c r="F53" s="19" t="str">
        <f>VLOOKUP(B53,[1]CSU总学籍表!$A:$F,6,FALSE)</f>
        <v>李明澤</v>
      </c>
      <c r="G53" s="19" t="str">
        <f>VLOOKUP(B53,[1]CSU总学籍表!$A:$C,3,FALSE)</f>
        <v>22</v>
      </c>
      <c r="H53" s="19">
        <v>2114</v>
      </c>
      <c r="I53" s="27"/>
    </row>
    <row r="54" ht="30" customHeight="1" spans="1:9">
      <c r="A54" s="20">
        <v>43</v>
      </c>
      <c r="B54" s="36" t="s">
        <v>134</v>
      </c>
      <c r="C54" s="22" t="s">
        <v>120</v>
      </c>
      <c r="D54" s="22" t="s">
        <v>135</v>
      </c>
      <c r="E54" s="19" t="str">
        <f>VLOOKUP(B54,[1]CSU总学籍表!$A:$B,2,FALSE)</f>
        <v>0318022208904</v>
      </c>
      <c r="F54" s="19" t="str">
        <f>VLOOKUP(B54,[1]CSU总学籍表!$A:$F,6,FALSE)</f>
        <v>李鼐</v>
      </c>
      <c r="G54" s="19" t="str">
        <f>VLOOKUP(B54,[1]CSU总学籍表!$A:$C,3,FALSE)</f>
        <v>22</v>
      </c>
      <c r="H54" s="22">
        <v>2114</v>
      </c>
      <c r="I54" s="27"/>
    </row>
    <row r="55" ht="30" customHeight="1" spans="1:9">
      <c r="A55" s="20">
        <v>44</v>
      </c>
      <c r="B55" s="36" t="s">
        <v>136</v>
      </c>
      <c r="C55" s="22" t="s">
        <v>120</v>
      </c>
      <c r="D55" s="22" t="s">
        <v>137</v>
      </c>
      <c r="E55" s="19" t="str">
        <f>VLOOKUP(B55,[1]CSU总学籍表!$A:$B,2,FALSE)</f>
        <v>0318022209317</v>
      </c>
      <c r="F55" s="19" t="str">
        <f>VLOOKUP(B55,[1]CSU总学籍表!$A:$F,6,FALSE)</f>
        <v>李思璇</v>
      </c>
      <c r="G55" s="19" t="str">
        <f>VLOOKUP(B55,[1]CSU总学籍表!$A:$C,3,FALSE)</f>
        <v>22</v>
      </c>
      <c r="H55" s="19">
        <v>2114</v>
      </c>
      <c r="I55" s="27"/>
    </row>
    <row r="56" ht="30" customHeight="1" spans="1:9">
      <c r="A56" s="20">
        <v>45</v>
      </c>
      <c r="B56" s="36" t="s">
        <v>138</v>
      </c>
      <c r="C56" s="22" t="s">
        <v>120</v>
      </c>
      <c r="D56" s="22" t="s">
        <v>139</v>
      </c>
      <c r="E56" s="19" t="str">
        <f>VLOOKUP(B56,[1]CSU总学籍表!$A:$B,2,FALSE)</f>
        <v>0318022209215</v>
      </c>
      <c r="F56" s="19" t="str">
        <f>VLOOKUP(B56,[1]CSU总学籍表!$A:$F,6,FALSE)</f>
        <v>李思瑶</v>
      </c>
      <c r="G56" s="19" t="str">
        <f>VLOOKUP(B56,[1]CSU总学籍表!$A:$C,3,FALSE)</f>
        <v>22</v>
      </c>
      <c r="H56" s="22">
        <v>2114</v>
      </c>
      <c r="I56" s="27"/>
    </row>
    <row r="57" ht="30" customHeight="1" spans="1:9">
      <c r="A57" s="20">
        <v>46</v>
      </c>
      <c r="B57" s="36" t="s">
        <v>140</v>
      </c>
      <c r="C57" s="22" t="s">
        <v>120</v>
      </c>
      <c r="D57" s="22" t="s">
        <v>141</v>
      </c>
      <c r="E57" s="19" t="str">
        <f>VLOOKUP(B57,[1]CSU总学籍表!$A:$B,2,FALSE)</f>
        <v>0318022209118</v>
      </c>
      <c r="F57" s="19" t="str">
        <f>VLOOKUP(B57,[1]CSU总学籍表!$A:$F,6,FALSE)</f>
        <v>李婉辰</v>
      </c>
      <c r="G57" s="19" t="str">
        <f>VLOOKUP(B57,[1]CSU总学籍表!$A:$C,3,FALSE)</f>
        <v>22</v>
      </c>
      <c r="H57" s="19">
        <v>2114</v>
      </c>
      <c r="I57" s="27"/>
    </row>
    <row r="58" ht="30" customHeight="1" spans="1:9">
      <c r="A58" s="20">
        <v>47</v>
      </c>
      <c r="B58" s="36" t="s">
        <v>142</v>
      </c>
      <c r="C58" s="22" t="s">
        <v>120</v>
      </c>
      <c r="D58" s="22" t="s">
        <v>143</v>
      </c>
      <c r="E58" s="19" t="str">
        <f>VLOOKUP(B58,[1]CSU总学籍表!$A:$B,2,FALSE)</f>
        <v>0318022208932</v>
      </c>
      <c r="F58" s="19" t="str">
        <f>VLOOKUP(B58,[1]CSU总学籍表!$A:$F,6,FALSE)</f>
        <v>李宛泽</v>
      </c>
      <c r="G58" s="19" t="str">
        <f>VLOOKUP(B58,[1]CSU总学籍表!$A:$C,3,FALSE)</f>
        <v>22</v>
      </c>
      <c r="H58" s="22">
        <v>2114</v>
      </c>
      <c r="I58" s="27"/>
    </row>
    <row r="59" ht="30" customHeight="1" spans="1:9">
      <c r="A59" s="20">
        <v>48</v>
      </c>
      <c r="B59" s="36" t="s">
        <v>144</v>
      </c>
      <c r="C59" s="22" t="s">
        <v>120</v>
      </c>
      <c r="D59" s="22" t="s">
        <v>145</v>
      </c>
      <c r="E59" s="19" t="str">
        <f>VLOOKUP(B59,[1]CSU总学籍表!$A:$B,2,FALSE)</f>
        <v>0318022209321</v>
      </c>
      <c r="F59" s="19" t="str">
        <f>VLOOKUP(B59,[1]CSU总学籍表!$A:$F,6,FALSE)</f>
        <v>李一诺</v>
      </c>
      <c r="G59" s="19" t="str">
        <f>VLOOKUP(B59,[1]CSU总学籍表!$A:$C,3,FALSE)</f>
        <v>22</v>
      </c>
      <c r="H59" s="19">
        <v>2114</v>
      </c>
      <c r="I59" s="27"/>
    </row>
    <row r="60" ht="30" customHeight="1" spans="1:9">
      <c r="A60" s="20">
        <v>49</v>
      </c>
      <c r="B60" s="36" t="s">
        <v>146</v>
      </c>
      <c r="C60" s="22" t="s">
        <v>120</v>
      </c>
      <c r="D60" s="22" t="s">
        <v>147</v>
      </c>
      <c r="E60" s="19" t="str">
        <f>VLOOKUP(B60,[1]CSU总学籍表!$A:$B,2,FALSE)</f>
        <v>0318022209122</v>
      </c>
      <c r="F60" s="19" t="str">
        <f>VLOOKUP(B60,[1]CSU总学籍表!$A:$F,6,FALSE)</f>
        <v>李育宣</v>
      </c>
      <c r="G60" s="19" t="str">
        <f>VLOOKUP(B60,[1]CSU总学籍表!$A:$C,3,FALSE)</f>
        <v>22</v>
      </c>
      <c r="H60" s="22">
        <v>2114</v>
      </c>
      <c r="I60" s="27"/>
    </row>
    <row r="61" ht="30" customHeight="1" spans="1:9">
      <c r="A61" s="20">
        <v>50</v>
      </c>
      <c r="B61" s="36" t="s">
        <v>148</v>
      </c>
      <c r="C61" s="22" t="s">
        <v>120</v>
      </c>
      <c r="D61" s="22" t="s">
        <v>149</v>
      </c>
      <c r="E61" s="19" t="str">
        <f>VLOOKUP(B61,[1]CSU总学籍表!$A:$B,2,FALSE)</f>
        <v>0318022208930</v>
      </c>
      <c r="F61" s="19" t="str">
        <f>VLOOKUP(B61,[1]CSU总学籍表!$A:$F,6,FALSE)</f>
        <v>李泽霏</v>
      </c>
      <c r="G61" s="19" t="str">
        <f>VLOOKUP(B61,[1]CSU总学籍表!$A:$C,3,FALSE)</f>
        <v>22</v>
      </c>
      <c r="H61" s="19">
        <v>2114</v>
      </c>
      <c r="I61" s="27"/>
    </row>
    <row r="62" ht="30" customHeight="1" spans="1:9">
      <c r="A62" s="20">
        <v>51</v>
      </c>
      <c r="B62" s="36" t="s">
        <v>150</v>
      </c>
      <c r="C62" s="22" t="s">
        <v>120</v>
      </c>
      <c r="D62" s="22" t="s">
        <v>151</v>
      </c>
      <c r="E62" s="19" t="str">
        <f>VLOOKUP(B62,[1]CSU总学籍表!$A:$B,2,FALSE)</f>
        <v>0318022209131</v>
      </c>
      <c r="F62" s="19" t="str">
        <f>VLOOKUP(B62,[1]CSU总学籍表!$A:$F,6,FALSE)</f>
        <v>李卓霖</v>
      </c>
      <c r="G62" s="19" t="str">
        <f>VLOOKUP(B62,[1]CSU总学籍表!$A:$C,3,FALSE)</f>
        <v>22</v>
      </c>
      <c r="H62" s="22">
        <v>2114</v>
      </c>
      <c r="I62" s="27"/>
    </row>
    <row r="63" ht="30" customHeight="1" spans="1:9">
      <c r="A63" s="20">
        <v>52</v>
      </c>
      <c r="B63" s="36" t="s">
        <v>152</v>
      </c>
      <c r="C63" s="22" t="s">
        <v>120</v>
      </c>
      <c r="D63" s="22" t="s">
        <v>153</v>
      </c>
      <c r="E63" s="19" t="str">
        <f>VLOOKUP(B63,[1]CSU总学籍表!$A:$B,2,FALSE)</f>
        <v>0318022209318</v>
      </c>
      <c r="F63" s="19" t="str">
        <f>VLOOKUP(B63,[1]CSU总学籍表!$A:$F,6,FALSE)</f>
        <v>李紫君</v>
      </c>
      <c r="G63" s="19" t="str">
        <f>VLOOKUP(B63,[1]CSU总学籍表!$A:$C,3,FALSE)</f>
        <v>22</v>
      </c>
      <c r="H63" s="19">
        <v>2114</v>
      </c>
      <c r="I63" s="27"/>
    </row>
    <row r="64" ht="30" customHeight="1" spans="1:9">
      <c r="A64" s="20">
        <v>53</v>
      </c>
      <c r="B64" s="36" t="s">
        <v>154</v>
      </c>
      <c r="C64" s="22" t="s">
        <v>155</v>
      </c>
      <c r="D64" s="22" t="s">
        <v>72</v>
      </c>
      <c r="E64" s="19" t="str">
        <f>VLOOKUP(B64,[1]CSU总学籍表!$A:$B,2,FALSE)</f>
        <v>0318022209125</v>
      </c>
      <c r="F64" s="19" t="str">
        <f>VLOOKUP(B64,[1]CSU总学籍表!$A:$F,6,FALSE)</f>
        <v>梁宇航</v>
      </c>
      <c r="G64" s="19" t="str">
        <f>VLOOKUP(B64,[1]CSU总学籍表!$A:$C,3,FALSE)</f>
        <v>22</v>
      </c>
      <c r="H64" s="22">
        <v>2114</v>
      </c>
      <c r="I64" s="27"/>
    </row>
    <row r="65" ht="30" customHeight="1" spans="1:9">
      <c r="A65" s="20">
        <v>54</v>
      </c>
      <c r="B65" s="36" t="s">
        <v>156</v>
      </c>
      <c r="C65" s="22" t="s">
        <v>157</v>
      </c>
      <c r="D65" s="22" t="s">
        <v>158</v>
      </c>
      <c r="E65" s="19" t="str">
        <f>VLOOKUP(B65,[1]CSU总学籍表!$A:$B,2,FALSE)</f>
        <v>0318022209310</v>
      </c>
      <c r="F65" s="19" t="str">
        <f>VLOOKUP(B65,[1]CSU总学籍表!$A:$F,6,FALSE)</f>
        <v>柳步元</v>
      </c>
      <c r="G65" s="19" t="str">
        <f>VLOOKUP(B65,[1]CSU总学籍表!$A:$C,3,FALSE)</f>
        <v>22</v>
      </c>
      <c r="H65" s="19">
        <v>2114</v>
      </c>
      <c r="I65" s="27"/>
    </row>
    <row r="66" ht="30" customHeight="1" spans="1:9">
      <c r="A66" s="20">
        <v>55</v>
      </c>
      <c r="B66" s="36" t="s">
        <v>159</v>
      </c>
      <c r="C66" s="22" t="s">
        <v>157</v>
      </c>
      <c r="D66" s="22" t="s">
        <v>160</v>
      </c>
      <c r="E66" s="19" t="str">
        <f>VLOOKUP(B66,[1]CSU总学籍表!$A:$B,2,FALSE)</f>
        <v>0318022209008</v>
      </c>
      <c r="F66" s="19" t="str">
        <f>VLOOKUP(B66,[1]CSU总学籍表!$A:$F,6,FALSE)</f>
        <v>刘浩宣</v>
      </c>
      <c r="G66" s="19" t="str">
        <f>VLOOKUP(B66,[1]CSU总学籍表!$A:$C,3,FALSE)</f>
        <v>22</v>
      </c>
      <c r="H66" s="22">
        <v>2114</v>
      </c>
      <c r="I66" s="27"/>
    </row>
    <row r="67" ht="30" customHeight="1" spans="1:9">
      <c r="A67" s="20">
        <v>1</v>
      </c>
      <c r="B67" s="36" t="s">
        <v>161</v>
      </c>
      <c r="C67" s="22" t="s">
        <v>157</v>
      </c>
      <c r="D67" s="22" t="s">
        <v>162</v>
      </c>
      <c r="E67" s="19" t="str">
        <f>VLOOKUP(B67,[1]CSU总学籍表!$A:$B,2,FALSE)</f>
        <v>0318022209206</v>
      </c>
      <c r="F67" s="19" t="str">
        <f>VLOOKUP(B67,[1]CSU总学籍表!$A:$F,6,FALSE)</f>
        <v>刘钧健</v>
      </c>
      <c r="G67" s="19" t="str">
        <f>VLOOKUP(B67,[1]CSU总学籍表!$A:$C,3,FALSE)</f>
        <v>22</v>
      </c>
      <c r="H67" s="22">
        <v>2203</v>
      </c>
      <c r="I67" s="27"/>
    </row>
    <row r="68" ht="30" customHeight="1" spans="1:9">
      <c r="A68" s="20">
        <v>2</v>
      </c>
      <c r="B68" s="36" t="s">
        <v>163</v>
      </c>
      <c r="C68" s="22" t="s">
        <v>157</v>
      </c>
      <c r="D68" s="22" t="s">
        <v>164</v>
      </c>
      <c r="E68" s="19" t="str">
        <f>VLOOKUP(B68,[1]CSU总学籍表!$A:$B,2,FALSE)</f>
        <v>0318022209302</v>
      </c>
      <c r="F68" s="19" t="str">
        <f>VLOOKUP(B68,[1]CSU总学籍表!$A:$F,6,FALSE)</f>
        <v>刘璐源</v>
      </c>
      <c r="G68" s="19" t="str">
        <f>VLOOKUP(B68,[1]CSU总学籍表!$A:$C,3,FALSE)</f>
        <v>22</v>
      </c>
      <c r="H68" s="22">
        <v>2203</v>
      </c>
      <c r="I68" s="27"/>
    </row>
    <row r="69" ht="30" customHeight="1" spans="1:9">
      <c r="A69" s="20">
        <v>3</v>
      </c>
      <c r="B69" s="36" t="s">
        <v>165</v>
      </c>
      <c r="C69" s="22" t="s">
        <v>157</v>
      </c>
      <c r="D69" s="22" t="s">
        <v>166</v>
      </c>
      <c r="E69" s="19" t="str">
        <f>VLOOKUP(B69,[1]CSU总学籍表!$A:$B,2,FALSE)</f>
        <v>0318022208924</v>
      </c>
      <c r="F69" s="19" t="str">
        <f>VLOOKUP(B69,[1]CSU总学籍表!$A:$F,6,FALSE)</f>
        <v>刘姝妤</v>
      </c>
      <c r="G69" s="19" t="str">
        <f>VLOOKUP(B69,[1]CSU总学籍表!$A:$C,3,FALSE)</f>
        <v>22</v>
      </c>
      <c r="H69" s="22">
        <v>2203</v>
      </c>
      <c r="I69" s="27"/>
    </row>
    <row r="70" ht="30" customHeight="1" spans="1:9">
      <c r="A70" s="20">
        <v>4</v>
      </c>
      <c r="B70" s="36" t="s">
        <v>167</v>
      </c>
      <c r="C70" s="22" t="s">
        <v>157</v>
      </c>
      <c r="D70" s="22" t="s">
        <v>168</v>
      </c>
      <c r="E70" s="19" t="str">
        <f>VLOOKUP(B70,[1]CSU总学籍表!$A:$B,2,FALSE)</f>
        <v>0318022209305</v>
      </c>
      <c r="F70" s="19" t="str">
        <f>VLOOKUP(B70,[1]CSU总学籍表!$A:$F,6,FALSE)</f>
        <v>刘天辉</v>
      </c>
      <c r="G70" s="19" t="str">
        <f>VLOOKUP(B70,[1]CSU总学籍表!$A:$C,3,FALSE)</f>
        <v>22</v>
      </c>
      <c r="H70" s="22">
        <v>2203</v>
      </c>
      <c r="I70" s="27"/>
    </row>
    <row r="71" ht="30" customHeight="1" spans="1:9">
      <c r="A71" s="20">
        <v>5</v>
      </c>
      <c r="B71" s="36" t="s">
        <v>169</v>
      </c>
      <c r="C71" s="22" t="s">
        <v>157</v>
      </c>
      <c r="D71" s="22" t="s">
        <v>170</v>
      </c>
      <c r="E71" s="19" t="str">
        <f>VLOOKUP(B71,[1]CSU总学籍表!$A:$B,2,FALSE)</f>
        <v>0318022208933</v>
      </c>
      <c r="F71" s="19" t="str">
        <f>VLOOKUP(B71,[1]CSU总学籍表!$A:$F,6,FALSE)</f>
        <v>刘甜竹</v>
      </c>
      <c r="G71" s="19" t="str">
        <f>VLOOKUP(B71,[1]CSU总学籍表!$A:$C,3,FALSE)</f>
        <v>22</v>
      </c>
      <c r="H71" s="22">
        <v>2203</v>
      </c>
      <c r="I71" s="27"/>
    </row>
    <row r="72" ht="30" customHeight="1" spans="1:9">
      <c r="A72" s="20">
        <v>6</v>
      </c>
      <c r="B72" s="36" t="s">
        <v>171</v>
      </c>
      <c r="C72" s="22" t="s">
        <v>157</v>
      </c>
      <c r="D72" s="22" t="s">
        <v>172</v>
      </c>
      <c r="E72" s="19" t="str">
        <f>VLOOKUP(B72,[1]CSU总学籍表!$A:$B,2,FALSE)</f>
        <v>0318022208938</v>
      </c>
      <c r="F72" s="19" t="str">
        <f>VLOOKUP(B72,[1]CSU总学籍表!$A:$F,6,FALSE)</f>
        <v>刘晓艺</v>
      </c>
      <c r="G72" s="19" t="str">
        <f>VLOOKUP(B72,[1]CSU总学籍表!$A:$C,3,FALSE)</f>
        <v>22</v>
      </c>
      <c r="H72" s="22">
        <v>2203</v>
      </c>
      <c r="I72" s="27"/>
    </row>
    <row r="73" ht="30" customHeight="1" spans="1:9">
      <c r="A73" s="20">
        <v>7</v>
      </c>
      <c r="B73" s="36" t="s">
        <v>173</v>
      </c>
      <c r="C73" s="22" t="s">
        <v>157</v>
      </c>
      <c r="D73" s="22" t="s">
        <v>79</v>
      </c>
      <c r="E73" s="19" t="str">
        <f>VLOOKUP(B73,[1]CSU总学籍表!$A:$B,2,FALSE)</f>
        <v>0318022208923</v>
      </c>
      <c r="F73" s="19" t="str">
        <f>VLOOKUP(B73,[1]CSU总学籍表!$A:$F,6,FALSE)</f>
        <v>刘玉婷</v>
      </c>
      <c r="G73" s="19" t="str">
        <f>VLOOKUP(B73,[1]CSU总学籍表!$A:$C,3,FALSE)</f>
        <v>22</v>
      </c>
      <c r="H73" s="22">
        <v>2203</v>
      </c>
      <c r="I73" s="27"/>
    </row>
    <row r="74" ht="30" customHeight="1" spans="1:9">
      <c r="A74" s="20">
        <v>8</v>
      </c>
      <c r="B74" s="36" t="s">
        <v>174</v>
      </c>
      <c r="C74" s="22" t="s">
        <v>157</v>
      </c>
      <c r="D74" s="22" t="s">
        <v>147</v>
      </c>
      <c r="E74" s="19" t="str">
        <f>VLOOKUP(B74,[1]CSU总学籍表!$A:$B,2,FALSE)</f>
        <v>0318022209126</v>
      </c>
      <c r="F74" s="19" t="str">
        <f>VLOOKUP(B74,[1]CSU总学籍表!$A:$F,6,FALSE)</f>
        <v>刘语萱</v>
      </c>
      <c r="G74" s="19" t="str">
        <f>VLOOKUP(B74,[1]CSU总学籍表!$A:$C,3,FALSE)</f>
        <v>22</v>
      </c>
      <c r="H74" s="22">
        <v>2203</v>
      </c>
      <c r="I74" s="27"/>
    </row>
    <row r="75" ht="30" customHeight="1" spans="1:9">
      <c r="A75" s="20">
        <v>9</v>
      </c>
      <c r="B75" s="36" t="s">
        <v>175</v>
      </c>
      <c r="C75" s="22" t="s">
        <v>157</v>
      </c>
      <c r="D75" s="22" t="s">
        <v>147</v>
      </c>
      <c r="E75" s="19" t="str">
        <f>VLOOKUP(B75,[1]CSU总学籍表!$A:$B,2,FALSE)</f>
        <v>0318022209214</v>
      </c>
      <c r="F75" s="19" t="str">
        <f>VLOOKUP(B75,[1]CSU总学籍表!$A:$F,6,FALSE)</f>
        <v>刘喻萱</v>
      </c>
      <c r="G75" s="19" t="str">
        <f>VLOOKUP(B75,[1]CSU总学籍表!$A:$C,3,FALSE)</f>
        <v>22</v>
      </c>
      <c r="H75" s="22">
        <v>2203</v>
      </c>
      <c r="I75" s="27"/>
    </row>
    <row r="76" ht="30" customHeight="1" spans="1:9">
      <c r="A76" s="20">
        <v>10</v>
      </c>
      <c r="B76" s="36" t="s">
        <v>176</v>
      </c>
      <c r="C76" s="22" t="s">
        <v>157</v>
      </c>
      <c r="D76" s="22" t="s">
        <v>177</v>
      </c>
      <c r="E76" s="19" t="str">
        <f>VLOOKUP(B76,[1]CSU总学籍表!$A:$B,2,FALSE)</f>
        <v>0318022208926</v>
      </c>
      <c r="F76" s="19" t="str">
        <f>VLOOKUP(B76,[1]CSU总学籍表!$A:$F,6,FALSE)</f>
        <v>刘泽旭</v>
      </c>
      <c r="G76" s="19" t="str">
        <f>VLOOKUP(B76,[1]CSU总学籍表!$A:$C,3,FALSE)</f>
        <v>22</v>
      </c>
      <c r="H76" s="22">
        <v>2203</v>
      </c>
      <c r="I76" s="27"/>
    </row>
    <row r="77" ht="30" customHeight="1" spans="1:9">
      <c r="A77" s="20">
        <v>11</v>
      </c>
      <c r="B77" s="36" t="s">
        <v>178</v>
      </c>
      <c r="C77" s="22" t="s">
        <v>157</v>
      </c>
      <c r="D77" s="22" t="s">
        <v>179</v>
      </c>
      <c r="E77" s="19" t="str">
        <f>VLOOKUP(B77,[1]CSU总学籍表!$A:$B,2,FALSE)</f>
        <v>0318022209032</v>
      </c>
      <c r="F77" s="19" t="str">
        <f>VLOOKUP(B77,[1]CSU总学籍表!$A:$F,6,FALSE)</f>
        <v>刘喆</v>
      </c>
      <c r="G77" s="19" t="str">
        <f>VLOOKUP(B77,[1]CSU总学籍表!$A:$C,3,FALSE)</f>
        <v>22</v>
      </c>
      <c r="H77" s="22">
        <v>2203</v>
      </c>
      <c r="I77" s="27"/>
    </row>
    <row r="78" ht="30" customHeight="1" spans="1:9">
      <c r="A78" s="20">
        <v>12</v>
      </c>
      <c r="B78" s="36" t="s">
        <v>180</v>
      </c>
      <c r="C78" s="22" t="s">
        <v>181</v>
      </c>
      <c r="D78" s="22" t="s">
        <v>182</v>
      </c>
      <c r="E78" s="19" t="str">
        <f>VLOOKUP(B78,[1]CSU总学籍表!$A:$B,2,FALSE)</f>
        <v>0318022209234</v>
      </c>
      <c r="F78" s="19" t="str">
        <f>VLOOKUP(B78,[1]CSU总学籍表!$A:$F,6,FALSE)</f>
        <v>栾思悦</v>
      </c>
      <c r="G78" s="19" t="str">
        <f>VLOOKUP(B78,[1]CSU总学籍表!$A:$C,3,FALSE)</f>
        <v>22</v>
      </c>
      <c r="H78" s="22">
        <v>2203</v>
      </c>
      <c r="I78" s="27"/>
    </row>
    <row r="79" ht="30" customHeight="1" spans="1:9">
      <c r="A79" s="20">
        <v>13</v>
      </c>
      <c r="B79" s="36" t="s">
        <v>183</v>
      </c>
      <c r="C79" s="22" t="s">
        <v>184</v>
      </c>
      <c r="D79" s="22" t="s">
        <v>185</v>
      </c>
      <c r="E79" s="19" t="str">
        <f>VLOOKUP(B79,[1]CSU总学籍表!$A:$B,2,FALSE)</f>
        <v>0318022209238</v>
      </c>
      <c r="F79" s="19" t="str">
        <f>VLOOKUP(B79,[1]CSU总学籍表!$A:$F,6,FALSE)</f>
        <v>罗琪涵</v>
      </c>
      <c r="G79" s="19" t="str">
        <f>VLOOKUP(B79,[1]CSU总学籍表!$A:$C,3,FALSE)</f>
        <v>22</v>
      </c>
      <c r="H79" s="22">
        <v>2203</v>
      </c>
      <c r="I79" s="27"/>
    </row>
    <row r="80" ht="30" customHeight="1" spans="1:9">
      <c r="A80" s="20">
        <v>14</v>
      </c>
      <c r="B80" s="36" t="s">
        <v>186</v>
      </c>
      <c r="C80" s="22" t="s">
        <v>187</v>
      </c>
      <c r="D80" s="22" t="s">
        <v>188</v>
      </c>
      <c r="E80" s="19" t="str">
        <f>VLOOKUP(B80,[1]CSU总学籍表!$A:$B,2,FALSE)</f>
        <v>0318022209120</v>
      </c>
      <c r="F80" s="19" t="str">
        <f>VLOOKUP(B80,[1]CSU总学籍表!$A:$F,6,FALSE)</f>
        <v>马驰</v>
      </c>
      <c r="G80" s="19" t="str">
        <f>VLOOKUP(B80,[1]CSU总学籍表!$A:$C,3,FALSE)</f>
        <v>22</v>
      </c>
      <c r="H80" s="22">
        <v>2203</v>
      </c>
      <c r="I80" s="27"/>
    </row>
    <row r="81" ht="30" customHeight="1" spans="1:9">
      <c r="A81" s="20">
        <v>15</v>
      </c>
      <c r="B81" s="36" t="s">
        <v>189</v>
      </c>
      <c r="C81" s="22" t="s">
        <v>187</v>
      </c>
      <c r="D81" s="22" t="s">
        <v>190</v>
      </c>
      <c r="E81" s="19" t="str">
        <f>VLOOKUP(B81,[1]CSU总学籍表!$A:$B,2,FALSE)</f>
        <v>0318022209134</v>
      </c>
      <c r="F81" s="19" t="str">
        <f>VLOOKUP(B81,[1]CSU总学籍表!$A:$F,6,FALSE)</f>
        <v>马靖博</v>
      </c>
      <c r="G81" s="19" t="str">
        <f>VLOOKUP(B81,[1]CSU总学籍表!$A:$C,3,FALSE)</f>
        <v>22</v>
      </c>
      <c r="H81" s="22">
        <v>2203</v>
      </c>
      <c r="I81" s="27"/>
    </row>
    <row r="82" ht="30" customHeight="1" spans="1:9">
      <c r="A82" s="20">
        <v>16</v>
      </c>
      <c r="B82" s="36" t="s">
        <v>191</v>
      </c>
      <c r="C82" s="22" t="s">
        <v>187</v>
      </c>
      <c r="D82" s="22" t="s">
        <v>192</v>
      </c>
      <c r="E82" s="19" t="str">
        <f>VLOOKUP(B82,[1]CSU总学籍表!$A:$B,2,FALSE)</f>
        <v>0318022208922</v>
      </c>
      <c r="F82" s="19" t="str">
        <f>VLOOKUP(B82,[1]CSU总学籍表!$A:$F,6,FALSE)</f>
        <v>马塽</v>
      </c>
      <c r="G82" s="19" t="str">
        <f>VLOOKUP(B82,[1]CSU总学籍表!$A:$C,3,FALSE)</f>
        <v>22</v>
      </c>
      <c r="H82" s="22">
        <v>2203</v>
      </c>
      <c r="I82" s="27"/>
    </row>
    <row r="83" ht="30" customHeight="1" spans="1:9">
      <c r="A83" s="20">
        <v>17</v>
      </c>
      <c r="B83" s="36" t="s">
        <v>193</v>
      </c>
      <c r="C83" s="22" t="s">
        <v>194</v>
      </c>
      <c r="D83" s="22" t="s">
        <v>195</v>
      </c>
      <c r="E83" s="19" t="str">
        <f>VLOOKUP(B83,[1]CSU总学籍表!$A:$B,2,FALSE)</f>
        <v>0318022209331</v>
      </c>
      <c r="F83" s="19" t="str">
        <f>VLOOKUP(B83,[1]CSU总学籍表!$A:$F,6,FALSE)</f>
        <v>毛焕然</v>
      </c>
      <c r="G83" s="19" t="str">
        <f>VLOOKUP(B83,[1]CSU总学籍表!$A:$C,3,FALSE)</f>
        <v>22</v>
      </c>
      <c r="H83" s="22">
        <v>2203</v>
      </c>
      <c r="I83" s="27"/>
    </row>
    <row r="84" ht="30" customHeight="1" spans="1:9">
      <c r="A84" s="20">
        <v>18</v>
      </c>
      <c r="B84" s="36" t="s">
        <v>196</v>
      </c>
      <c r="C84" s="22" t="s">
        <v>197</v>
      </c>
      <c r="D84" s="22" t="s">
        <v>198</v>
      </c>
      <c r="E84" s="19" t="str">
        <f>VLOOKUP(B84,[1]CSU总学籍表!$A:$B,2,FALSE)</f>
        <v>0318022209322</v>
      </c>
      <c r="F84" s="19" t="str">
        <f>VLOOKUP(B84,[1]CSU总学籍表!$A:$F,6,FALSE)</f>
        <v>孟繁淼</v>
      </c>
      <c r="G84" s="19" t="str">
        <f>VLOOKUP(B84,[1]CSU总学籍表!$A:$C,3,FALSE)</f>
        <v>22</v>
      </c>
      <c r="H84" s="22">
        <v>2203</v>
      </c>
      <c r="I84" s="27"/>
    </row>
    <row r="85" ht="30" customHeight="1" spans="1:9">
      <c r="A85" s="20">
        <v>19</v>
      </c>
      <c r="B85" s="36" t="s">
        <v>199</v>
      </c>
      <c r="C85" s="22" t="s">
        <v>200</v>
      </c>
      <c r="D85" s="22" t="s">
        <v>201</v>
      </c>
      <c r="E85" s="19" t="str">
        <f>VLOOKUP(B85,[1]CSU总学籍表!$A:$B,2,FALSE)</f>
        <v>0318022209031</v>
      </c>
      <c r="F85" s="19" t="str">
        <f>VLOOKUP(B85,[1]CSU总学籍表!$A:$F,6,FALSE)</f>
        <v>苗佳茹</v>
      </c>
      <c r="G85" s="19" t="str">
        <f>VLOOKUP(B85,[1]CSU总学籍表!$A:$C,3,FALSE)</f>
        <v>22</v>
      </c>
      <c r="H85" s="22">
        <v>2203</v>
      </c>
      <c r="I85" s="27"/>
    </row>
    <row r="86" ht="30" customHeight="1" spans="1:9">
      <c r="A86" s="20">
        <v>20</v>
      </c>
      <c r="B86" s="36" t="s">
        <v>202</v>
      </c>
      <c r="C86" s="22" t="s">
        <v>203</v>
      </c>
      <c r="D86" s="22" t="s">
        <v>204</v>
      </c>
      <c r="E86" s="19" t="str">
        <f>VLOOKUP(B86,[1]CSU总学籍表!$A:$B,2,FALSE)</f>
        <v>0318022209025</v>
      </c>
      <c r="F86" s="19" t="str">
        <f>VLOOKUP(B86,[1]CSU总学籍表!$A:$F,6,FALSE)</f>
        <v>年月明</v>
      </c>
      <c r="G86" s="19" t="str">
        <f>VLOOKUP(B86,[1]CSU总学籍表!$A:$C,3,FALSE)</f>
        <v>22</v>
      </c>
      <c r="H86" s="22">
        <v>2203</v>
      </c>
      <c r="I86" s="27"/>
    </row>
    <row r="87" ht="30" customHeight="1" spans="1:9">
      <c r="A87" s="20">
        <v>21</v>
      </c>
      <c r="B87" s="36" t="s">
        <v>205</v>
      </c>
      <c r="C87" s="22" t="s">
        <v>206</v>
      </c>
      <c r="D87" s="22" t="s">
        <v>207</v>
      </c>
      <c r="E87" s="19" t="str">
        <f>VLOOKUP(B87,[1]CSU总学籍表!$A:$B,2,FALSE)</f>
        <v>0318022209035</v>
      </c>
      <c r="F87" s="19" t="str">
        <f>VLOOKUP(B87,[1]CSU总学籍表!$A:$F,6,FALSE)</f>
        <v>潘禹竹</v>
      </c>
      <c r="G87" s="19" t="str">
        <f>VLOOKUP(B87,[1]CSU总学籍表!$A:$C,3,FALSE)</f>
        <v>22</v>
      </c>
      <c r="H87" s="22">
        <v>2203</v>
      </c>
      <c r="I87" s="27"/>
    </row>
    <row r="88" ht="30" customHeight="1" spans="1:9">
      <c r="A88" s="20">
        <v>22</v>
      </c>
      <c r="B88" s="36" t="s">
        <v>208</v>
      </c>
      <c r="C88" s="22" t="s">
        <v>209</v>
      </c>
      <c r="D88" s="22" t="s">
        <v>210</v>
      </c>
      <c r="E88" s="19" t="str">
        <f>VLOOKUP(B88,[1]CSU总学籍表!$A:$B,2,FALSE)</f>
        <v>0318022208940</v>
      </c>
      <c r="F88" s="19" t="str">
        <f>VLOOKUP(B88,[1]CSU总学籍表!$A:$F,6,FALSE)</f>
        <v>彭泊远</v>
      </c>
      <c r="G88" s="19" t="str">
        <f>VLOOKUP(B88,[1]CSU总学籍表!$A:$C,3,FALSE)</f>
        <v>22</v>
      </c>
      <c r="H88" s="22">
        <v>2203</v>
      </c>
      <c r="I88" s="27"/>
    </row>
    <row r="89" ht="30" customHeight="1" spans="1:9">
      <c r="A89" s="20">
        <v>23</v>
      </c>
      <c r="B89" s="36" t="s">
        <v>211</v>
      </c>
      <c r="C89" s="22" t="s">
        <v>209</v>
      </c>
      <c r="D89" s="22" t="s">
        <v>212</v>
      </c>
      <c r="E89" s="19" t="str">
        <f>VLOOKUP(B89,[1]CSU总学籍表!$A:$B,2,FALSE)</f>
        <v>0318022208931</v>
      </c>
      <c r="F89" s="19" t="str">
        <f>VLOOKUP(B89,[1]CSU总学籍表!$A:$F,6,FALSE)</f>
        <v>彭湘戈</v>
      </c>
      <c r="G89" s="19" t="str">
        <f>VLOOKUP(B89,[1]CSU总学籍表!$A:$C,3,FALSE)</f>
        <v>22</v>
      </c>
      <c r="H89" s="22">
        <v>2203</v>
      </c>
      <c r="I89" s="27"/>
    </row>
    <row r="90" ht="30" customHeight="1" spans="1:9">
      <c r="A90" s="20">
        <v>24</v>
      </c>
      <c r="B90" s="36" t="s">
        <v>213</v>
      </c>
      <c r="C90" s="22" t="s">
        <v>209</v>
      </c>
      <c r="D90" s="22" t="s">
        <v>214</v>
      </c>
      <c r="E90" s="19" t="str">
        <f>VLOOKUP(B90,[1]CSU总学籍表!$A:$B,2,FALSE)</f>
        <v>0318022208905</v>
      </c>
      <c r="F90" s="19" t="str">
        <f>VLOOKUP(B90,[1]CSU总学籍表!$A:$F,6,FALSE)</f>
        <v>彭泽</v>
      </c>
      <c r="G90" s="19" t="str">
        <f>VLOOKUP(B90,[1]CSU总学籍表!$A:$C,3,FALSE)</f>
        <v>22</v>
      </c>
      <c r="H90" s="22">
        <v>2203</v>
      </c>
      <c r="I90" s="27"/>
    </row>
    <row r="91" ht="30" customHeight="1" spans="1:9">
      <c r="A91" s="20">
        <v>25</v>
      </c>
      <c r="B91" s="36" t="s">
        <v>215</v>
      </c>
      <c r="C91" s="22" t="s">
        <v>216</v>
      </c>
      <c r="D91" s="22" t="s">
        <v>217</v>
      </c>
      <c r="E91" s="19" t="str">
        <f>VLOOKUP(B91,[1]CSU总学籍表!$A:$B,2,FALSE)</f>
        <v>0318022209029</v>
      </c>
      <c r="F91" s="19" t="str">
        <f>VLOOKUP(B91,[1]CSU总学籍表!$A:$F,6,FALSE)</f>
        <v>钱佰彤</v>
      </c>
      <c r="G91" s="19" t="str">
        <f>VLOOKUP(B91,[1]CSU总学籍表!$A:$C,3,FALSE)</f>
        <v>22</v>
      </c>
      <c r="H91" s="22">
        <v>2203</v>
      </c>
      <c r="I91" s="27"/>
    </row>
    <row r="92" ht="30" customHeight="1" spans="1:9">
      <c r="A92" s="20">
        <v>26</v>
      </c>
      <c r="B92" s="36" t="s">
        <v>218</v>
      </c>
      <c r="C92" s="22" t="s">
        <v>219</v>
      </c>
      <c r="D92" s="22" t="s">
        <v>220</v>
      </c>
      <c r="E92" s="19" t="str">
        <f>VLOOKUP(B92,[1]CSU总学籍表!$A:$B,2,FALSE)</f>
        <v>0318022209130</v>
      </c>
      <c r="F92" s="19" t="str">
        <f>VLOOKUP(B92,[1]CSU总学籍表!$A:$F,6,FALSE)</f>
        <v>任睿淇</v>
      </c>
      <c r="G92" s="19" t="str">
        <f>VLOOKUP(B92,[1]CSU总学籍表!$A:$C,3,FALSE)</f>
        <v>22</v>
      </c>
      <c r="H92" s="22">
        <v>2203</v>
      </c>
      <c r="I92" s="27"/>
    </row>
    <row r="93" ht="30" customHeight="1" spans="1:9">
      <c r="A93" s="20">
        <v>27</v>
      </c>
      <c r="B93" s="36" t="s">
        <v>221</v>
      </c>
      <c r="C93" s="22" t="s">
        <v>222</v>
      </c>
      <c r="D93" s="22" t="s">
        <v>223</v>
      </c>
      <c r="E93" s="19" t="str">
        <f>VLOOKUP(B93,[1]CSU总学籍表!$A:$B,2,FALSE)</f>
        <v>0318022209020</v>
      </c>
      <c r="F93" s="19" t="str">
        <f>VLOOKUP(B93,[1]CSU总学籍表!$A:$F,6,FALSE)</f>
        <v>商彤硕</v>
      </c>
      <c r="G93" s="19" t="str">
        <f>VLOOKUP(B93,[1]CSU总学籍表!$A:$C,3,FALSE)</f>
        <v>22</v>
      </c>
      <c r="H93" s="22">
        <v>2203</v>
      </c>
      <c r="I93" s="27"/>
    </row>
    <row r="94" ht="30" customHeight="1" spans="1:9">
      <c r="A94" s="20">
        <v>28</v>
      </c>
      <c r="B94" s="36" t="s">
        <v>224</v>
      </c>
      <c r="C94" s="22" t="s">
        <v>225</v>
      </c>
      <c r="D94" s="22" t="s">
        <v>129</v>
      </c>
      <c r="E94" s="19" t="str">
        <f>VLOOKUP(B94,[1]CSU总学籍表!$A:$B,2,FALSE)</f>
        <v>0318022209023</v>
      </c>
      <c r="F94" s="19" t="str">
        <f>VLOOKUP(B94,[1]CSU总学籍表!$A:$F,6,FALSE)</f>
        <v>盛开</v>
      </c>
      <c r="G94" s="19" t="str">
        <f>VLOOKUP(B94,[1]CSU总学籍表!$A:$C,3,FALSE)</f>
        <v>22</v>
      </c>
      <c r="H94" s="22">
        <v>2203</v>
      </c>
      <c r="I94" s="27"/>
    </row>
    <row r="95" ht="30" customHeight="1" spans="1:9">
      <c r="A95" s="20">
        <v>29</v>
      </c>
      <c r="B95" s="36" t="s">
        <v>226</v>
      </c>
      <c r="C95" s="22" t="s">
        <v>225</v>
      </c>
      <c r="D95" s="22" t="s">
        <v>227</v>
      </c>
      <c r="E95" s="19" t="str">
        <f>VLOOKUP(B95,[1]CSU总学籍表!$A:$B,2,FALSE)</f>
        <v>0318022209106</v>
      </c>
      <c r="F95" s="19" t="str">
        <f>VLOOKUP(B95,[1]CSU总学籍表!$A:$F,6,FALSE)</f>
        <v>盛正林</v>
      </c>
      <c r="G95" s="19" t="str">
        <f>VLOOKUP(B95,[1]CSU总学籍表!$A:$C,3,FALSE)</f>
        <v>22</v>
      </c>
      <c r="H95" s="22">
        <v>2203</v>
      </c>
      <c r="I95" s="27"/>
    </row>
    <row r="96" ht="30" customHeight="1" spans="1:9">
      <c r="A96" s="20">
        <v>30</v>
      </c>
      <c r="B96" s="36" t="s">
        <v>228</v>
      </c>
      <c r="C96" s="22" t="s">
        <v>229</v>
      </c>
      <c r="D96" s="22" t="s">
        <v>230</v>
      </c>
      <c r="E96" s="19" t="str">
        <f>VLOOKUP(B96,[1]CSU总学籍表!$A:$B,2,FALSE)</f>
        <v>0318022209337</v>
      </c>
      <c r="F96" s="19" t="str">
        <f>VLOOKUP(B96,[1]CSU总学籍表!$A:$F,6,FALSE)</f>
        <v>石精华</v>
      </c>
      <c r="G96" s="19" t="str">
        <f>VLOOKUP(B96,[1]CSU总学籍表!$A:$C,3,FALSE)</f>
        <v>22</v>
      </c>
      <c r="H96" s="22">
        <v>2203</v>
      </c>
      <c r="I96" s="27"/>
    </row>
    <row r="97" ht="30" customHeight="1" spans="1:9">
      <c r="A97" s="20">
        <v>31</v>
      </c>
      <c r="B97" s="36" t="s">
        <v>231</v>
      </c>
      <c r="C97" s="22" t="s">
        <v>229</v>
      </c>
      <c r="D97" s="22" t="s">
        <v>232</v>
      </c>
      <c r="E97" s="19" t="str">
        <f>VLOOKUP(B97,[1]CSU总学籍表!$A:$B,2,FALSE)</f>
        <v>0318022209224</v>
      </c>
      <c r="F97" s="19" t="str">
        <f>VLOOKUP(B97,[1]CSU总学籍表!$A:$F,6,FALSE)</f>
        <v>史湉</v>
      </c>
      <c r="G97" s="19" t="str">
        <f>VLOOKUP(B97,[1]CSU总学籍表!$A:$C,3,FALSE)</f>
        <v>22</v>
      </c>
      <c r="H97" s="22">
        <v>2203</v>
      </c>
      <c r="I97" s="27"/>
    </row>
    <row r="98" ht="30" customHeight="1" spans="1:9">
      <c r="A98" s="20">
        <v>32</v>
      </c>
      <c r="B98" s="36" t="s">
        <v>233</v>
      </c>
      <c r="C98" s="22" t="s">
        <v>229</v>
      </c>
      <c r="D98" s="22" t="s">
        <v>234</v>
      </c>
      <c r="E98" s="19" t="str">
        <f>VLOOKUP(B98,[1]CSU总学籍表!$A:$B,2,FALSE)</f>
        <v>0318022209328</v>
      </c>
      <c r="F98" s="19" t="str">
        <f>VLOOKUP(B98,[1]CSU总学籍表!$A:$F,6,FALSE)</f>
        <v>石炜楠</v>
      </c>
      <c r="G98" s="19" t="str">
        <f>VLOOKUP(B98,[1]CSU总学籍表!$A:$C,3,FALSE)</f>
        <v>22</v>
      </c>
      <c r="H98" s="22">
        <v>2203</v>
      </c>
      <c r="I98" s="27"/>
    </row>
    <row r="99" ht="30" customHeight="1" spans="1:9">
      <c r="A99" s="20">
        <v>33</v>
      </c>
      <c r="B99" s="36" t="s">
        <v>235</v>
      </c>
      <c r="C99" s="22" t="s">
        <v>229</v>
      </c>
      <c r="D99" s="22" t="s">
        <v>236</v>
      </c>
      <c r="E99" s="19" t="str">
        <f>VLOOKUP(B99,[1]CSU总学籍表!$A:$B,2,FALSE)</f>
        <v>0318022209127</v>
      </c>
      <c r="F99" s="19" t="str">
        <f>VLOOKUP(B99,[1]CSU总学籍表!$A:$F,6,FALSE)</f>
        <v>师新妍</v>
      </c>
      <c r="G99" s="19" t="str">
        <f>VLOOKUP(B99,[1]CSU总学籍表!$A:$C,3,FALSE)</f>
        <v>22</v>
      </c>
      <c r="H99" s="22">
        <v>2203</v>
      </c>
      <c r="I99" s="27"/>
    </row>
    <row r="100" ht="30" customHeight="1" spans="1:9">
      <c r="A100" s="20">
        <v>34</v>
      </c>
      <c r="B100" s="36" t="s">
        <v>237</v>
      </c>
      <c r="C100" s="22" t="s">
        <v>229</v>
      </c>
      <c r="D100" s="22" t="s">
        <v>238</v>
      </c>
      <c r="E100" s="19" t="str">
        <f>VLOOKUP(B100,[1]CSU总学籍表!$A:$B,2,FALSE)</f>
        <v>0318022209222</v>
      </c>
      <c r="F100" s="19" t="str">
        <f>VLOOKUP(B100,[1]CSU总学籍表!$A:$F,6,FALSE)</f>
        <v>时雪晴</v>
      </c>
      <c r="G100" s="19" t="str">
        <f>VLOOKUP(B100,[1]CSU总学籍表!$A:$C,3,FALSE)</f>
        <v>22</v>
      </c>
      <c r="H100" s="22">
        <v>2203</v>
      </c>
      <c r="I100" s="27"/>
    </row>
    <row r="101" ht="30" customHeight="1" spans="1:9">
      <c r="A101" s="20">
        <v>35</v>
      </c>
      <c r="B101" s="36" t="s">
        <v>239</v>
      </c>
      <c r="C101" s="22" t="s">
        <v>229</v>
      </c>
      <c r="D101" s="22" t="s">
        <v>63</v>
      </c>
      <c r="E101" s="19" t="str">
        <f>VLOOKUP(B101,[1]CSU总学籍表!$A:$B,2,FALSE)</f>
        <v>0318022208917</v>
      </c>
      <c r="F101" s="19" t="str">
        <f>VLOOKUP(B101,[1]CSU总学籍表!$A:$F,6,FALSE)</f>
        <v>石玥</v>
      </c>
      <c r="G101" s="19" t="str">
        <f>VLOOKUP(B101,[1]CSU总学籍表!$A:$C,3,FALSE)</f>
        <v>22</v>
      </c>
      <c r="H101" s="22">
        <v>2203</v>
      </c>
      <c r="I101" s="27"/>
    </row>
    <row r="102" ht="30" customHeight="1" spans="1:9">
      <c r="A102" s="20">
        <v>36</v>
      </c>
      <c r="B102" s="36" t="s">
        <v>240</v>
      </c>
      <c r="C102" s="22" t="s">
        <v>241</v>
      </c>
      <c r="D102" s="22" t="s">
        <v>242</v>
      </c>
      <c r="E102" s="19" t="str">
        <f>VLOOKUP(B102,[1]CSU总学籍表!$A:$B,2,FALSE)</f>
        <v>0318022208919</v>
      </c>
      <c r="F102" s="19" t="str">
        <f>VLOOKUP(B102,[1]CSU总学籍表!$A:$F,6,FALSE)</f>
        <v>司瑶</v>
      </c>
      <c r="G102" s="19" t="str">
        <f>VLOOKUP(B102,[1]CSU总学籍表!$A:$C,3,FALSE)</f>
        <v>22</v>
      </c>
      <c r="H102" s="22">
        <v>2203</v>
      </c>
      <c r="I102" s="27"/>
    </row>
    <row r="103" ht="30" customHeight="1" spans="1:9">
      <c r="A103" s="20">
        <v>37</v>
      </c>
      <c r="B103" s="36" t="s">
        <v>243</v>
      </c>
      <c r="C103" s="22" t="s">
        <v>244</v>
      </c>
      <c r="D103" s="22" t="s">
        <v>245</v>
      </c>
      <c r="E103" s="19" t="str">
        <f>VLOOKUP(B103,[1]CSU总学籍表!$A:$B,2,FALSE)</f>
        <v>0318022209028</v>
      </c>
      <c r="F103" s="19" t="str">
        <f>VLOOKUP(B103,[1]CSU总学籍表!$A:$F,6,FALSE)</f>
        <v>孙赫阳</v>
      </c>
      <c r="G103" s="19" t="str">
        <f>VLOOKUP(B103,[1]CSU总学籍表!$A:$C,3,FALSE)</f>
        <v>22</v>
      </c>
      <c r="H103" s="22">
        <v>2203</v>
      </c>
      <c r="I103" s="27"/>
    </row>
    <row r="104" ht="30" customHeight="1" spans="1:9">
      <c r="A104" s="20">
        <v>38</v>
      </c>
      <c r="B104" s="36" t="s">
        <v>246</v>
      </c>
      <c r="C104" s="22" t="s">
        <v>244</v>
      </c>
      <c r="D104" s="22" t="s">
        <v>247</v>
      </c>
      <c r="E104" s="19" t="str">
        <f>VLOOKUP(B104,[1]CSU总学籍表!$A:$B,2,FALSE)</f>
        <v>0318022209303</v>
      </c>
      <c r="F104" s="19" t="str">
        <f>VLOOKUP(B104,[1]CSU总学籍表!$A:$F,6,FALSE)</f>
        <v>孙若程</v>
      </c>
      <c r="G104" s="19" t="str">
        <f>VLOOKUP(B104,[1]CSU总学籍表!$A:$C,3,FALSE)</f>
        <v>22</v>
      </c>
      <c r="H104" s="22">
        <v>2203</v>
      </c>
      <c r="I104" s="27"/>
    </row>
    <row r="105" ht="30" customHeight="1" spans="1:9">
      <c r="A105" s="20">
        <v>39</v>
      </c>
      <c r="B105" s="36" t="s">
        <v>248</v>
      </c>
      <c r="C105" s="22" t="s">
        <v>244</v>
      </c>
      <c r="D105" s="22" t="s">
        <v>249</v>
      </c>
      <c r="E105" s="19" t="str">
        <f>VLOOKUP(B105,[1]CSU总学籍表!$A:$B,2,FALSE)</f>
        <v>0318022209326</v>
      </c>
      <c r="F105" s="19" t="str">
        <f>VLOOKUP(B105,[1]CSU总学籍表!$A:$F,6,FALSE)</f>
        <v>孙艺菲</v>
      </c>
      <c r="G105" s="19" t="str">
        <f>VLOOKUP(B105,[1]CSU总学籍表!$A:$C,3,FALSE)</f>
        <v>22</v>
      </c>
      <c r="H105" s="22">
        <v>2203</v>
      </c>
      <c r="I105" s="27"/>
    </row>
    <row r="106" ht="30" customHeight="1" spans="1:9">
      <c r="A106" s="20">
        <v>40</v>
      </c>
      <c r="B106" s="36" t="s">
        <v>250</v>
      </c>
      <c r="C106" s="22" t="s">
        <v>244</v>
      </c>
      <c r="D106" s="22" t="s">
        <v>251</v>
      </c>
      <c r="E106" s="19" t="str">
        <f>VLOOKUP(B106,[1]CSU总学籍表!$A:$B,2,FALSE)</f>
        <v>0318022209218</v>
      </c>
      <c r="F106" s="19" t="str">
        <f>VLOOKUP(B106,[1]CSU总学籍表!$A:$F,6,FALSE)</f>
        <v>孙懿轩</v>
      </c>
      <c r="G106" s="19" t="str">
        <f>VLOOKUP(B106,[1]CSU总学籍表!$A:$C,3,FALSE)</f>
        <v>22</v>
      </c>
      <c r="H106" s="22">
        <v>2203</v>
      </c>
      <c r="I106" s="27"/>
    </row>
    <row r="107" ht="30" customHeight="1" spans="1:9">
      <c r="A107" s="20">
        <v>41</v>
      </c>
      <c r="B107" s="36" t="s">
        <v>252</v>
      </c>
      <c r="C107" s="22" t="s">
        <v>244</v>
      </c>
      <c r="D107" s="22" t="s">
        <v>253</v>
      </c>
      <c r="E107" s="19" t="str">
        <f>VLOOKUP(B107,[1]CSU总学籍表!$A:$B,2,FALSE)</f>
        <v>0318022208925</v>
      </c>
      <c r="F107" s="19" t="str">
        <f>VLOOKUP(B107,[1]CSU总学籍表!$A:$F,6,FALSE)</f>
        <v>孙源鸽</v>
      </c>
      <c r="G107" s="19" t="str">
        <f>VLOOKUP(B107,[1]CSU总学籍表!$A:$C,3,FALSE)</f>
        <v>22</v>
      </c>
      <c r="H107" s="22">
        <v>2203</v>
      </c>
      <c r="I107" s="27"/>
    </row>
    <row r="108" ht="30" customHeight="1" spans="1:9">
      <c r="A108" s="20">
        <v>42</v>
      </c>
      <c r="B108" s="36" t="s">
        <v>254</v>
      </c>
      <c r="C108" s="22" t="s">
        <v>244</v>
      </c>
      <c r="D108" s="22" t="s">
        <v>255</v>
      </c>
      <c r="E108" s="19" t="str">
        <f>VLOOKUP(B108,[1]CSU总学籍表!$A:$B,2,FALSE)</f>
        <v>0318022209124</v>
      </c>
      <c r="F108" s="19" t="str">
        <f>VLOOKUP(B108,[1]CSU总学籍表!$A:$F,6,FALSE)</f>
        <v>孙芷慧</v>
      </c>
      <c r="G108" s="19" t="str">
        <f>VLOOKUP(B108,[1]CSU总学籍表!$A:$C,3,FALSE)</f>
        <v>22</v>
      </c>
      <c r="H108" s="22">
        <v>2203</v>
      </c>
      <c r="I108" s="27"/>
    </row>
    <row r="109" ht="30" customHeight="1" spans="1:9">
      <c r="A109" s="20">
        <v>43</v>
      </c>
      <c r="B109" s="36" t="s">
        <v>256</v>
      </c>
      <c r="C109" s="22" t="s">
        <v>257</v>
      </c>
      <c r="D109" s="22" t="s">
        <v>258</v>
      </c>
      <c r="E109" s="19" t="str">
        <f>VLOOKUP(B109,[1]CSU总学籍表!$A:$B,2,FALSE)</f>
        <v>0318022209221</v>
      </c>
      <c r="F109" s="19" t="str">
        <f>VLOOKUP(B109,[1]CSU总学籍表!$A:$F,6,FALSE)</f>
        <v>汤程程</v>
      </c>
      <c r="G109" s="19" t="str">
        <f>VLOOKUP(B109,[1]CSU总学籍表!$A:$C,3,FALSE)</f>
        <v>22</v>
      </c>
      <c r="H109" s="22">
        <v>2203</v>
      </c>
      <c r="I109" s="27"/>
    </row>
    <row r="110" ht="30" customHeight="1" spans="1:9">
      <c r="A110" s="20">
        <v>44</v>
      </c>
      <c r="B110" s="36" t="s">
        <v>259</v>
      </c>
      <c r="C110" s="22" t="s">
        <v>260</v>
      </c>
      <c r="D110" s="22" t="s">
        <v>261</v>
      </c>
      <c r="E110" s="19" t="str">
        <f>VLOOKUP(B110,[1]CSU总学籍表!$A:$B,2,FALSE)</f>
        <v>0318022208916</v>
      </c>
      <c r="F110" s="19" t="str">
        <f>VLOOKUP(B110,[1]CSU总学籍表!$A:$F,6,FALSE)</f>
        <v>陶湘君</v>
      </c>
      <c r="G110" s="19" t="str">
        <f>VLOOKUP(B110,[1]CSU总学籍表!$A:$C,3,FALSE)</f>
        <v>22</v>
      </c>
      <c r="H110" s="22">
        <v>2203</v>
      </c>
      <c r="I110" s="27"/>
    </row>
    <row r="111" ht="30" customHeight="1" spans="1:9">
      <c r="A111" s="20">
        <v>45</v>
      </c>
      <c r="B111" s="36" t="s">
        <v>262</v>
      </c>
      <c r="C111" s="22" t="s">
        <v>232</v>
      </c>
      <c r="D111" s="22" t="s">
        <v>263</v>
      </c>
      <c r="E111" s="19" t="str">
        <f>VLOOKUP(B111,[1]CSU总学籍表!$A:$B,2,FALSE)</f>
        <v>0318022209316</v>
      </c>
      <c r="F111" s="19" t="str">
        <f>VLOOKUP(B111,[1]CSU总学籍表!$A:$F,6,FALSE)</f>
        <v>田沐鑫</v>
      </c>
      <c r="G111" s="19" t="str">
        <f>VLOOKUP(B111,[1]CSU总学籍表!$A:$C,3,FALSE)</f>
        <v>22</v>
      </c>
      <c r="H111" s="22">
        <v>2203</v>
      </c>
      <c r="I111" s="27"/>
    </row>
    <row r="112" ht="30" customHeight="1" spans="1:9">
      <c r="A112" s="20">
        <v>46</v>
      </c>
      <c r="B112" s="36" t="s">
        <v>264</v>
      </c>
      <c r="C112" s="22" t="s">
        <v>265</v>
      </c>
      <c r="D112" s="22" t="s">
        <v>266</v>
      </c>
      <c r="E112" s="19" t="str">
        <f>VLOOKUP(B112,[1]CSU总学籍表!$A:$B,2,FALSE)</f>
        <v>0318022209030</v>
      </c>
      <c r="F112" s="19" t="str">
        <f>VLOOKUP(B112,[1]CSU总学籍表!$A:$F,6,FALSE)</f>
        <v>王安麒</v>
      </c>
      <c r="G112" s="19" t="str">
        <f>VLOOKUP(B112,[1]CSU总学籍表!$A:$C,3,FALSE)</f>
        <v>22</v>
      </c>
      <c r="H112" s="22">
        <v>2203</v>
      </c>
      <c r="I112" s="27"/>
    </row>
    <row r="113" ht="30" customHeight="1" spans="1:9">
      <c r="A113" s="20">
        <v>47</v>
      </c>
      <c r="B113" s="36" t="s">
        <v>267</v>
      </c>
      <c r="C113" s="22" t="s">
        <v>265</v>
      </c>
      <c r="D113" s="22" t="s">
        <v>268</v>
      </c>
      <c r="E113" s="19" t="str">
        <f>VLOOKUP(B113,[1]CSU总学籍表!$A:$B,2,FALSE)</f>
        <v>0318022209132</v>
      </c>
      <c r="F113" s="19" t="str">
        <f>VLOOKUP(B113,[1]CSU总学籍表!$A:$F,6,FALSE)</f>
        <v>王乐妍</v>
      </c>
      <c r="G113" s="19" t="str">
        <f>VLOOKUP(B113,[1]CSU总学籍表!$A:$C,3,FALSE)</f>
        <v>22</v>
      </c>
      <c r="H113" s="22">
        <v>2203</v>
      </c>
      <c r="I113" s="27"/>
    </row>
    <row r="114" ht="30" customHeight="1" spans="1:9">
      <c r="A114" s="20">
        <v>48</v>
      </c>
      <c r="B114" s="36" t="s">
        <v>269</v>
      </c>
      <c r="C114" s="22" t="s">
        <v>265</v>
      </c>
      <c r="D114" s="22" t="s">
        <v>270</v>
      </c>
      <c r="E114" s="19" t="str">
        <f>VLOOKUP(B114,[1]CSU总学籍表!$A:$B,2,FALSE)</f>
        <v>0318022209009</v>
      </c>
      <c r="F114" s="19" t="str">
        <f>VLOOKUP(B114,[1]CSU总学籍表!$A:$F,6,FALSE)</f>
        <v>王淇安</v>
      </c>
      <c r="G114" s="19" t="str">
        <f>VLOOKUP(B114,[1]CSU总学籍表!$A:$C,3,FALSE)</f>
        <v>22</v>
      </c>
      <c r="H114" s="22">
        <v>2203</v>
      </c>
      <c r="I114" s="27"/>
    </row>
    <row r="115" ht="30" customHeight="1" spans="1:9">
      <c r="A115" s="20">
        <v>49</v>
      </c>
      <c r="B115" s="36" t="s">
        <v>271</v>
      </c>
      <c r="C115" s="22" t="s">
        <v>265</v>
      </c>
      <c r="D115" s="22" t="s">
        <v>272</v>
      </c>
      <c r="E115" s="19" t="str">
        <f>VLOOKUP(B115,[1]CSU总学籍表!$A:$B,2,FALSE)</f>
        <v>0318022208927</v>
      </c>
      <c r="F115" s="19" t="str">
        <f>VLOOKUP(B115,[1]CSU总学籍表!$A:$F,6,FALSE)</f>
        <v>王琪雅</v>
      </c>
      <c r="G115" s="19" t="str">
        <f>VLOOKUP(B115,[1]CSU总学籍表!$A:$C,3,FALSE)</f>
        <v>22</v>
      </c>
      <c r="H115" s="22">
        <v>2203</v>
      </c>
      <c r="I115" s="27"/>
    </row>
    <row r="116" ht="30" customHeight="1" spans="1:9">
      <c r="A116" s="20">
        <v>50</v>
      </c>
      <c r="B116" s="36" t="s">
        <v>273</v>
      </c>
      <c r="C116" s="22" t="s">
        <v>265</v>
      </c>
      <c r="D116" s="22" t="s">
        <v>274</v>
      </c>
      <c r="E116" s="19" t="str">
        <f>VLOOKUP(B116,[1]CSU总学籍表!$A:$B,2,FALSE)</f>
        <v>0318022209333</v>
      </c>
      <c r="F116" s="19" t="str">
        <f>VLOOKUP(B116,[1]CSU总学籍表!$A:$F,6,FALSE)</f>
        <v>王桐鑫</v>
      </c>
      <c r="G116" s="19" t="str">
        <f>VLOOKUP(B116,[1]CSU总学籍表!$A:$C,3,FALSE)</f>
        <v>22</v>
      </c>
      <c r="H116" s="22">
        <v>2203</v>
      </c>
      <c r="I116" s="27"/>
    </row>
    <row r="117" ht="30" customHeight="1" spans="1:9">
      <c r="A117" s="20">
        <v>51</v>
      </c>
      <c r="B117" s="36" t="s">
        <v>275</v>
      </c>
      <c r="C117" s="22" t="s">
        <v>265</v>
      </c>
      <c r="D117" s="22" t="s">
        <v>276</v>
      </c>
      <c r="E117" s="19" t="str">
        <f>VLOOKUP(B117,[1]CSU总学籍表!$A:$B,2,FALSE)</f>
        <v>0318022209307</v>
      </c>
      <c r="F117" s="19" t="str">
        <f>VLOOKUP(B117,[1]CSU总学籍表!$A:$F,6,FALSE)</f>
        <v>王新语</v>
      </c>
      <c r="G117" s="19" t="str">
        <f>VLOOKUP(B117,[1]CSU总学籍表!$A:$C,3,FALSE)</f>
        <v>22</v>
      </c>
      <c r="H117" s="22">
        <v>2203</v>
      </c>
      <c r="I117" s="27"/>
    </row>
    <row r="118" ht="30" customHeight="1" spans="1:9">
      <c r="A118" s="20">
        <v>52</v>
      </c>
      <c r="B118" s="36" t="s">
        <v>277</v>
      </c>
      <c r="C118" s="22" t="s">
        <v>265</v>
      </c>
      <c r="D118" s="22" t="s">
        <v>278</v>
      </c>
      <c r="E118" s="19" t="str">
        <f>VLOOKUP(B118,[1]CSU总学籍表!$A:$B,2,FALSE)</f>
        <v>0318022208918</v>
      </c>
      <c r="F118" s="19" t="str">
        <f>VLOOKUP(B118,[1]CSU总学籍表!$A:$F,6,FALSE)</f>
        <v>王一鸣</v>
      </c>
      <c r="G118" s="19" t="str">
        <f>VLOOKUP(B118,[1]CSU总学籍表!$A:$C,3,FALSE)</f>
        <v>22</v>
      </c>
      <c r="H118" s="22">
        <v>2203</v>
      </c>
      <c r="I118" s="27"/>
    </row>
    <row r="119" ht="30" customHeight="1" spans="1:9">
      <c r="A119" s="20">
        <v>53</v>
      </c>
      <c r="B119" s="36" t="s">
        <v>279</v>
      </c>
      <c r="C119" s="22" t="s">
        <v>265</v>
      </c>
      <c r="D119" s="22" t="s">
        <v>280</v>
      </c>
      <c r="E119" s="19" t="str">
        <f>VLOOKUP(B119,[1]CSU总学籍表!$A:$B,2,FALSE)</f>
        <v>0318022209129</v>
      </c>
      <c r="F119" s="19" t="str">
        <f>VLOOKUP(B119,[1]CSU总学籍表!$A:$F,6,FALSE)</f>
        <v>王颖雯</v>
      </c>
      <c r="G119" s="19" t="str">
        <f>VLOOKUP(B119,[1]CSU总学籍表!$A:$C,3,FALSE)</f>
        <v>22</v>
      </c>
      <c r="H119" s="22">
        <v>2203</v>
      </c>
      <c r="I119" s="27"/>
    </row>
    <row r="120" ht="30" customHeight="1" spans="1:9">
      <c r="A120" s="20">
        <v>54</v>
      </c>
      <c r="B120" s="36" t="s">
        <v>281</v>
      </c>
      <c r="C120" s="22" t="s">
        <v>265</v>
      </c>
      <c r="D120" s="22" t="s">
        <v>282</v>
      </c>
      <c r="E120" s="19" t="str">
        <f>VLOOKUP(B120,[1]CSU总学籍表!$A:$B,2,FALSE)</f>
        <v>0318022209338</v>
      </c>
      <c r="F120" s="19" t="str">
        <f>VLOOKUP(B120,[1]CSU总学籍表!$A:$F,6,FALSE)</f>
        <v>王亦平</v>
      </c>
      <c r="G120" s="19" t="str">
        <f>VLOOKUP(B120,[1]CSU总学籍表!$A:$C,3,FALSE)</f>
        <v>22</v>
      </c>
      <c r="H120" s="22">
        <v>2203</v>
      </c>
      <c r="I120" s="27"/>
    </row>
    <row r="121" ht="30" customHeight="1" spans="1:9">
      <c r="A121" s="20">
        <v>55</v>
      </c>
      <c r="B121" s="36" t="s">
        <v>283</v>
      </c>
      <c r="C121" s="22" t="s">
        <v>265</v>
      </c>
      <c r="D121" s="22" t="s">
        <v>284</v>
      </c>
      <c r="E121" s="19" t="str">
        <f>VLOOKUP(B121,[1]CSU总学籍表!$A:$B,2,FALSE)</f>
        <v>0318022209336</v>
      </c>
      <c r="F121" s="19" t="str">
        <f>VLOOKUP(B121,[1]CSU总学籍表!$A:$F,6,FALSE)</f>
        <v>王艺潼</v>
      </c>
      <c r="G121" s="19" t="str">
        <f>VLOOKUP(B121,[1]CSU总学籍表!$A:$C,3,FALSE)</f>
        <v>22</v>
      </c>
      <c r="H121" s="22">
        <v>2203</v>
      </c>
      <c r="I121" s="27"/>
    </row>
    <row r="122" ht="30" customHeight="1" spans="1:9">
      <c r="A122" s="20">
        <v>1</v>
      </c>
      <c r="B122" s="36" t="s">
        <v>285</v>
      </c>
      <c r="C122" s="22" t="s">
        <v>265</v>
      </c>
      <c r="D122" s="22" t="s">
        <v>286</v>
      </c>
      <c r="E122" s="19" t="str">
        <f>VLOOKUP(B122,[1]CSU总学籍表!$A:$B,2,FALSE)</f>
        <v>0318022209319</v>
      </c>
      <c r="F122" s="19" t="str">
        <f>VLOOKUP(B122,[1]CSU总学籍表!$A:$F,6,FALSE)</f>
        <v>王一竹</v>
      </c>
      <c r="G122" s="19" t="str">
        <f>VLOOKUP(B122,[1]CSU总学籍表!$A:$C,3,FALSE)</f>
        <v>22</v>
      </c>
      <c r="H122" s="22">
        <v>2208</v>
      </c>
      <c r="I122" s="27"/>
    </row>
    <row r="123" ht="30" customHeight="1" spans="1:9">
      <c r="A123" s="20">
        <v>2</v>
      </c>
      <c r="B123" s="36" t="s">
        <v>287</v>
      </c>
      <c r="C123" s="22" t="s">
        <v>265</v>
      </c>
      <c r="D123" s="22" t="s">
        <v>288</v>
      </c>
      <c r="E123" s="19" t="str">
        <f>VLOOKUP(B123,[1]CSU总学籍表!$A:$B,2,FALSE)</f>
        <v>0318022209109</v>
      </c>
      <c r="F123" s="19" t="str">
        <f>VLOOKUP(B123,[1]CSU总学籍表!$A:$F,6,FALSE)</f>
        <v>王垣彭</v>
      </c>
      <c r="G123" s="19" t="str">
        <f>VLOOKUP(B123,[1]CSU总学籍表!$A:$C,3,FALSE)</f>
        <v>22</v>
      </c>
      <c r="H123" s="22">
        <v>2208</v>
      </c>
      <c r="I123" s="27"/>
    </row>
    <row r="124" ht="30" customHeight="1" spans="1:9">
      <c r="A124" s="20">
        <v>3</v>
      </c>
      <c r="B124" s="36" t="s">
        <v>289</v>
      </c>
      <c r="C124" s="22" t="s">
        <v>265</v>
      </c>
      <c r="D124" s="22" t="s">
        <v>290</v>
      </c>
      <c r="E124" s="19" t="str">
        <f>VLOOKUP(B124,[1]CSU总学籍表!$A:$B,2,FALSE)</f>
        <v>0318022209212</v>
      </c>
      <c r="F124" s="19" t="str">
        <f>VLOOKUP(B124,[1]CSU总学籍表!$A:$F,6,FALSE)</f>
        <v>王俞淇</v>
      </c>
      <c r="G124" s="19" t="str">
        <f>VLOOKUP(B124,[1]CSU总学籍表!$A:$C,3,FALSE)</f>
        <v>22</v>
      </c>
      <c r="H124" s="22">
        <v>2208</v>
      </c>
      <c r="I124" s="27"/>
    </row>
    <row r="125" ht="30" customHeight="1" spans="1:9">
      <c r="A125" s="20">
        <v>4</v>
      </c>
      <c r="B125" s="36" t="s">
        <v>291</v>
      </c>
      <c r="C125" s="22" t="s">
        <v>265</v>
      </c>
      <c r="D125" s="22" t="s">
        <v>292</v>
      </c>
      <c r="E125" s="19" t="str">
        <f>VLOOKUP(B125,[1]CSU总学籍表!$A:$B,2,FALSE)</f>
        <v>0318022209003</v>
      </c>
      <c r="F125" s="19" t="str">
        <f>VLOOKUP(B125,[1]CSU总学籍表!$A:$F,6,FALSE)</f>
        <v>王志睿</v>
      </c>
      <c r="G125" s="19" t="str">
        <f>VLOOKUP(B125,[1]CSU总学籍表!$A:$C,3,FALSE)</f>
        <v>22</v>
      </c>
      <c r="H125" s="22">
        <v>2208</v>
      </c>
      <c r="I125" s="27"/>
    </row>
    <row r="126" ht="30" customHeight="1" spans="1:9">
      <c r="A126" s="20">
        <v>5</v>
      </c>
      <c r="B126" s="36" t="s">
        <v>293</v>
      </c>
      <c r="C126" s="22" t="s">
        <v>265</v>
      </c>
      <c r="D126" s="22" t="s">
        <v>294</v>
      </c>
      <c r="E126" s="19" t="str">
        <f>VLOOKUP(B126,[1]CSU总学籍表!$A:$B,2,FALSE)</f>
        <v>0318022209325</v>
      </c>
      <c r="F126" s="19" t="str">
        <f>VLOOKUP(B126,[1]CSU总学籍表!$A:$F,6,FALSE)</f>
        <v>王子木</v>
      </c>
      <c r="G126" s="19" t="str">
        <f>VLOOKUP(B126,[1]CSU总学籍表!$A:$C,3,FALSE)</f>
        <v>22</v>
      </c>
      <c r="H126" s="22">
        <v>2208</v>
      </c>
      <c r="I126" s="27"/>
    </row>
    <row r="127" ht="30" customHeight="1" spans="1:9">
      <c r="A127" s="20">
        <v>6</v>
      </c>
      <c r="B127" s="36" t="s">
        <v>295</v>
      </c>
      <c r="C127" s="22" t="s">
        <v>265</v>
      </c>
      <c r="D127" s="22" t="s">
        <v>296</v>
      </c>
      <c r="E127" s="19" t="str">
        <f>VLOOKUP(B127,[1]CSU总学籍表!$A:$B,2,FALSE)</f>
        <v>0318022209304</v>
      </c>
      <c r="F127" s="19" t="str">
        <f>VLOOKUP(B127,[1]CSU总学籍表!$A:$F,6,FALSE)</f>
        <v>王子齐</v>
      </c>
      <c r="G127" s="19" t="str">
        <f>VLOOKUP(B127,[1]CSU总学籍表!$A:$C,3,FALSE)</f>
        <v>22</v>
      </c>
      <c r="H127" s="22">
        <v>2208</v>
      </c>
      <c r="I127" s="27"/>
    </row>
    <row r="128" ht="30" customHeight="1" spans="1:9">
      <c r="A128" s="20">
        <v>7</v>
      </c>
      <c r="B128" s="36" t="s">
        <v>297</v>
      </c>
      <c r="C128" s="22" t="s">
        <v>298</v>
      </c>
      <c r="D128" s="22" t="s">
        <v>299</v>
      </c>
      <c r="E128" s="19" t="str">
        <f>VLOOKUP(B128,[1]CSU总学籍表!$A:$B,2,FALSE)</f>
        <v>0318022209116</v>
      </c>
      <c r="F128" s="19" t="str">
        <f>VLOOKUP(B128,[1]CSU总学籍表!$A:$F,6,FALSE)</f>
        <v>伍从周</v>
      </c>
      <c r="G128" s="19" t="str">
        <f>VLOOKUP(B128,[1]CSU总学籍表!$A:$C,3,FALSE)</f>
        <v>22</v>
      </c>
      <c r="H128" s="22">
        <v>2208</v>
      </c>
      <c r="I128" s="27"/>
    </row>
    <row r="129" ht="30" customHeight="1" spans="1:9">
      <c r="A129" s="20">
        <v>8</v>
      </c>
      <c r="B129" s="36" t="s">
        <v>300</v>
      </c>
      <c r="C129" s="22" t="s">
        <v>301</v>
      </c>
      <c r="D129" s="22" t="s">
        <v>251</v>
      </c>
      <c r="E129" s="19" t="str">
        <f>VLOOKUP(B129,[1]CSU总学籍表!$A:$B,2,FALSE)</f>
        <v>0318022209012</v>
      </c>
      <c r="F129" s="19" t="str">
        <f>VLOOKUP(B129,[1]CSU总学籍表!$A:$F,6,FALSE)</f>
        <v>夏一轩</v>
      </c>
      <c r="G129" s="19" t="str">
        <f>VLOOKUP(B129,[1]CSU总学籍表!$A:$C,3,FALSE)</f>
        <v>22</v>
      </c>
      <c r="H129" s="22">
        <v>2208</v>
      </c>
      <c r="I129" s="27"/>
    </row>
    <row r="130" ht="30" customHeight="1" spans="1:9">
      <c r="A130" s="20">
        <v>9</v>
      </c>
      <c r="B130" s="36" t="s">
        <v>302</v>
      </c>
      <c r="C130" s="22" t="s">
        <v>303</v>
      </c>
      <c r="D130" s="22" t="s">
        <v>304</v>
      </c>
      <c r="E130" s="19" t="str">
        <f>VLOOKUP(B130,[1]CSU总学籍表!$A:$B,2,FALSE)</f>
        <v>0318022209038</v>
      </c>
      <c r="F130" s="19" t="str">
        <f>VLOOKUP(B130,[1]CSU总学籍表!$A:$F,6,FALSE)</f>
        <v>肖卓然</v>
      </c>
      <c r="G130" s="19" t="str">
        <f>VLOOKUP(B130,[1]CSU总学籍表!$A:$C,3,FALSE)</f>
        <v>22</v>
      </c>
      <c r="H130" s="22">
        <v>2208</v>
      </c>
      <c r="I130" s="27"/>
    </row>
    <row r="131" ht="30" customHeight="1" spans="1:9">
      <c r="A131" s="20">
        <v>10</v>
      </c>
      <c r="B131" s="36" t="s">
        <v>305</v>
      </c>
      <c r="C131" s="22" t="s">
        <v>306</v>
      </c>
      <c r="D131" s="22" t="s">
        <v>307</v>
      </c>
      <c r="E131" s="19" t="str">
        <f>VLOOKUP(B131,[1]CSU总学籍表!$A:$B,2,FALSE)</f>
        <v>0318022209203</v>
      </c>
      <c r="F131" s="19" t="str">
        <f>VLOOKUP(B131,[1]CSU总学籍表!$A:$F,6,FALSE)</f>
        <v>邢毕博</v>
      </c>
      <c r="G131" s="19" t="str">
        <f>VLOOKUP(B131,[1]CSU总学籍表!$A:$C,3,FALSE)</f>
        <v>22</v>
      </c>
      <c r="H131" s="22">
        <v>2208</v>
      </c>
      <c r="I131" s="27"/>
    </row>
    <row r="132" ht="30" customHeight="1" spans="1:9">
      <c r="A132" s="20">
        <v>11</v>
      </c>
      <c r="B132" s="36" t="s">
        <v>308</v>
      </c>
      <c r="C132" s="22" t="s">
        <v>306</v>
      </c>
      <c r="D132" s="22" t="s">
        <v>309</v>
      </c>
      <c r="E132" s="19" t="str">
        <f>VLOOKUP(B132,[1]CSU总学籍表!$A:$B,2,FALSE)</f>
        <v>0318022209330</v>
      </c>
      <c r="F132" s="19" t="str">
        <f>VLOOKUP(B132,[1]CSU总学籍表!$A:$F,6,FALSE)</f>
        <v>邢译文</v>
      </c>
      <c r="G132" s="19" t="str">
        <f>VLOOKUP(B132,[1]CSU总学籍表!$A:$C,3,FALSE)</f>
        <v>22</v>
      </c>
      <c r="H132" s="22">
        <v>2208</v>
      </c>
      <c r="I132" s="27"/>
    </row>
    <row r="133" ht="30" customHeight="1" spans="1:9">
      <c r="A133" s="20">
        <v>12</v>
      </c>
      <c r="B133" s="36" t="s">
        <v>310</v>
      </c>
      <c r="C133" s="22" t="s">
        <v>311</v>
      </c>
      <c r="D133" s="22" t="s">
        <v>312</v>
      </c>
      <c r="E133" s="19" t="str">
        <f>VLOOKUP(B133,[1]CSU总学籍表!$A:$B,2,FALSE)</f>
        <v>0318022209119</v>
      </c>
      <c r="F133" s="19" t="str">
        <f>VLOOKUP(B133,[1]CSU总学籍表!$A:$F,6,FALSE)</f>
        <v>徐怀遥</v>
      </c>
      <c r="G133" s="19" t="str">
        <f>VLOOKUP(B133,[1]CSU总学籍表!$A:$C,3,FALSE)</f>
        <v>22</v>
      </c>
      <c r="H133" s="22">
        <v>2208</v>
      </c>
      <c r="I133" s="27"/>
    </row>
    <row r="134" ht="30" customHeight="1" spans="1:9">
      <c r="A134" s="20">
        <v>13</v>
      </c>
      <c r="B134" s="36" t="s">
        <v>313</v>
      </c>
      <c r="C134" s="22" t="s">
        <v>311</v>
      </c>
      <c r="D134" s="22" t="s">
        <v>314</v>
      </c>
      <c r="E134" s="19" t="str">
        <f>VLOOKUP(B134,[1]CSU总学籍表!$A:$B,2,FALSE)</f>
        <v>0318022209219</v>
      </c>
      <c r="F134" s="19" t="str">
        <f>VLOOKUP(B134,[1]CSU总学籍表!$A:$F,6,FALSE)</f>
        <v>徐梦阳</v>
      </c>
      <c r="G134" s="19" t="str">
        <f>VLOOKUP(B134,[1]CSU总学籍表!$A:$C,3,FALSE)</f>
        <v>22</v>
      </c>
      <c r="H134" s="22">
        <v>2208</v>
      </c>
      <c r="I134" s="27"/>
    </row>
    <row r="135" ht="30" customHeight="1" spans="1:9">
      <c r="A135" s="20">
        <v>14</v>
      </c>
      <c r="B135" s="36" t="s">
        <v>315</v>
      </c>
      <c r="C135" s="22" t="s">
        <v>311</v>
      </c>
      <c r="D135" s="22" t="s">
        <v>316</v>
      </c>
      <c r="E135" s="19" t="str">
        <f>VLOOKUP(B135,[1]CSU总学籍表!$A:$B,2,FALSE)</f>
        <v>0318022208902</v>
      </c>
      <c r="F135" s="19" t="str">
        <f>VLOOKUP(B135,[1]CSU总学籍表!$A:$F,6,FALSE)</f>
        <v>许淇</v>
      </c>
      <c r="G135" s="19" t="str">
        <f>VLOOKUP(B135,[1]CSU总学籍表!$A:$C,3,FALSE)</f>
        <v>22</v>
      </c>
      <c r="H135" s="22">
        <v>2208</v>
      </c>
      <c r="I135" s="27"/>
    </row>
    <row r="136" ht="30" customHeight="1" spans="1:9">
      <c r="A136" s="20">
        <v>15</v>
      </c>
      <c r="B136" s="36" t="s">
        <v>317</v>
      </c>
      <c r="C136" s="22" t="s">
        <v>311</v>
      </c>
      <c r="D136" s="22" t="s">
        <v>318</v>
      </c>
      <c r="E136" s="19" t="str">
        <f>VLOOKUP(B136,[1]CSU总学籍表!$A:$B,2,FALSE)</f>
        <v>0318022208913</v>
      </c>
      <c r="F136" s="19" t="str">
        <f>VLOOKUP(B136,[1]CSU总学籍表!$A:$F,6,FALSE)</f>
        <v>徐肃涵</v>
      </c>
      <c r="G136" s="19" t="str">
        <f>VLOOKUP(B136,[1]CSU总学籍表!$A:$C,3,FALSE)</f>
        <v>22</v>
      </c>
      <c r="H136" s="22">
        <v>2208</v>
      </c>
      <c r="I136" s="27"/>
    </row>
    <row r="137" ht="30" customHeight="1" spans="1:9">
      <c r="A137" s="20">
        <v>16</v>
      </c>
      <c r="B137" s="36" t="s">
        <v>319</v>
      </c>
      <c r="C137" s="22" t="s">
        <v>311</v>
      </c>
      <c r="D137" s="22" t="s">
        <v>320</v>
      </c>
      <c r="E137" s="19" t="str">
        <f>VLOOKUP(B137,[1]CSU总学籍表!$A:$B,2,FALSE)</f>
        <v>0318022209002</v>
      </c>
      <c r="F137" s="19" t="str">
        <f>VLOOKUP(B137,[1]CSU总学籍表!$A:$F,6,FALSE)</f>
        <v>许耀琳</v>
      </c>
      <c r="G137" s="19" t="str">
        <f>VLOOKUP(B137,[1]CSU总学籍表!$A:$C,3,FALSE)</f>
        <v>22</v>
      </c>
      <c r="H137" s="22">
        <v>2208</v>
      </c>
      <c r="I137" s="27"/>
    </row>
    <row r="138" ht="30" customHeight="1" spans="1:9">
      <c r="A138" s="20">
        <v>17</v>
      </c>
      <c r="B138" s="36" t="s">
        <v>321</v>
      </c>
      <c r="C138" s="22" t="s">
        <v>311</v>
      </c>
      <c r="D138" s="22" t="s">
        <v>284</v>
      </c>
      <c r="E138" s="19" t="str">
        <f>VLOOKUP(B138,[1]CSU总学籍表!$A:$B,2,FALSE)</f>
        <v>0318022209022</v>
      </c>
      <c r="F138" s="19" t="str">
        <f>VLOOKUP(B138,[1]CSU总学籍表!$A:$F,6,FALSE)</f>
        <v>徐艺桐</v>
      </c>
      <c r="G138" s="19" t="str">
        <f>VLOOKUP(B138,[1]CSU总学籍表!$A:$C,3,FALSE)</f>
        <v>22</v>
      </c>
      <c r="H138" s="22">
        <v>2208</v>
      </c>
      <c r="I138" s="27"/>
    </row>
    <row r="139" ht="30" customHeight="1" spans="1:9">
      <c r="A139" s="20">
        <v>18</v>
      </c>
      <c r="B139" s="36" t="s">
        <v>322</v>
      </c>
      <c r="C139" s="22" t="s">
        <v>323</v>
      </c>
      <c r="D139" s="22" t="s">
        <v>324</v>
      </c>
      <c r="E139" s="19" t="str">
        <f>VLOOKUP(B139,[1]CSU总学籍表!$A:$B,2,FALSE)</f>
        <v>0318022209210</v>
      </c>
      <c r="F139" s="19" t="str">
        <f>VLOOKUP(B139,[1]CSU总学籍表!$A:$F,6,FALSE)</f>
        <v>薛逸帆</v>
      </c>
      <c r="G139" s="19" t="str">
        <f>VLOOKUP(B139,[1]CSU总学籍表!$A:$C,3,FALSE)</f>
        <v>22</v>
      </c>
      <c r="H139" s="22">
        <v>2208</v>
      </c>
      <c r="I139" s="27"/>
    </row>
    <row r="140" ht="30" customHeight="1" spans="1:9">
      <c r="A140" s="20">
        <v>19</v>
      </c>
      <c r="B140" s="36" t="s">
        <v>325</v>
      </c>
      <c r="C140" s="22" t="s">
        <v>326</v>
      </c>
      <c r="D140" s="22" t="s">
        <v>327</v>
      </c>
      <c r="E140" s="19" t="str">
        <f>VLOOKUP(B140,[1]CSU总学籍表!$A:$B,2,FALSE)</f>
        <v>0318022209018</v>
      </c>
      <c r="F140" s="19" t="str">
        <f>VLOOKUP(B140,[1]CSU总学籍表!$A:$F,6,FALSE)</f>
        <v>闫琪悦</v>
      </c>
      <c r="G140" s="19" t="str">
        <f>VLOOKUP(B140,[1]CSU总学籍表!$A:$C,3,FALSE)</f>
        <v>22</v>
      </c>
      <c r="H140" s="22">
        <v>2208</v>
      </c>
      <c r="I140" s="27"/>
    </row>
    <row r="141" ht="30" customHeight="1" spans="1:9">
      <c r="A141" s="20">
        <v>20</v>
      </c>
      <c r="B141" s="36" t="s">
        <v>328</v>
      </c>
      <c r="C141" s="22" t="s">
        <v>326</v>
      </c>
      <c r="D141" s="22" t="s">
        <v>329</v>
      </c>
      <c r="E141" s="19" t="str">
        <f>VLOOKUP(B141,[1]CSU总学籍表!$A:$B,2,FALSE)</f>
        <v>0318022209311</v>
      </c>
      <c r="F141" s="19" t="str">
        <f>VLOOKUP(B141,[1]CSU总学籍表!$A:$F,6,FALSE)</f>
        <v>闫泽宇</v>
      </c>
      <c r="G141" s="19" t="str">
        <f>VLOOKUP(B141,[1]CSU总学籍表!$A:$C,3,FALSE)</f>
        <v>22</v>
      </c>
      <c r="H141" s="22">
        <v>2208</v>
      </c>
      <c r="I141" s="27"/>
    </row>
    <row r="142" ht="30" customHeight="1" spans="1:9">
      <c r="A142" s="20">
        <v>21</v>
      </c>
      <c r="B142" s="36" t="s">
        <v>330</v>
      </c>
      <c r="C142" s="22" t="s">
        <v>112</v>
      </c>
      <c r="D142" s="22" t="s">
        <v>331</v>
      </c>
      <c r="E142" s="19" t="str">
        <f>VLOOKUP(B142,[1]CSU总学籍表!$A:$B,2,FALSE)</f>
        <v>0318022209320</v>
      </c>
      <c r="F142" s="19" t="str">
        <f>VLOOKUP(B142,[1]CSU总学籍表!$A:$F,6,FALSE)</f>
        <v>杨策</v>
      </c>
      <c r="G142" s="19" t="str">
        <f>VLOOKUP(B142,[1]CSU总学籍表!$A:$C,3,FALSE)</f>
        <v>22</v>
      </c>
      <c r="H142" s="22">
        <v>2208</v>
      </c>
      <c r="I142" s="27"/>
    </row>
    <row r="143" ht="30" customHeight="1" spans="1:9">
      <c r="A143" s="20">
        <v>22</v>
      </c>
      <c r="B143" s="36" t="s">
        <v>332</v>
      </c>
      <c r="C143" s="22" t="s">
        <v>112</v>
      </c>
      <c r="D143" s="22" t="s">
        <v>333</v>
      </c>
      <c r="E143" s="19" t="str">
        <f>VLOOKUP(B143,[1]CSU总学籍表!$A:$B,2,FALSE)</f>
        <v>0318022209235</v>
      </c>
      <c r="F143" s="19" t="str">
        <f>VLOOKUP(B143,[1]CSU总学籍表!$A:$F,6,FALSE)</f>
        <v>杨晗可</v>
      </c>
      <c r="G143" s="19" t="str">
        <f>VLOOKUP(B143,[1]CSU总学籍表!$A:$C,3,FALSE)</f>
        <v>22</v>
      </c>
      <c r="H143" s="22">
        <v>2208</v>
      </c>
      <c r="I143" s="27"/>
    </row>
    <row r="144" ht="30" customHeight="1" spans="1:9">
      <c r="A144" s="20">
        <v>23</v>
      </c>
      <c r="B144" s="36" t="s">
        <v>334</v>
      </c>
      <c r="C144" s="22" t="s">
        <v>112</v>
      </c>
      <c r="D144" s="22" t="s">
        <v>335</v>
      </c>
      <c r="E144" s="19" t="str">
        <f>VLOOKUP(B144,[1]CSU总学籍表!$A:$B,2,FALSE)</f>
        <v>0318022209037</v>
      </c>
      <c r="F144" s="19" t="str">
        <f>VLOOKUP(B144,[1]CSU总学籍表!$A:$F,6,FALSE)</f>
        <v>杨皓云</v>
      </c>
      <c r="G144" s="19" t="str">
        <f>VLOOKUP(B144,[1]CSU总学籍表!$A:$C,3,FALSE)</f>
        <v>22</v>
      </c>
      <c r="H144" s="22">
        <v>2208</v>
      </c>
      <c r="I144" s="27"/>
    </row>
    <row r="145" ht="30" customHeight="1" spans="1:9">
      <c r="A145" s="20">
        <v>24</v>
      </c>
      <c r="B145" s="36" t="s">
        <v>336</v>
      </c>
      <c r="C145" s="22" t="s">
        <v>112</v>
      </c>
      <c r="D145" s="22" t="s">
        <v>337</v>
      </c>
      <c r="E145" s="19" t="str">
        <f>VLOOKUP(B145,[1]CSU总学籍表!$A:$B,2,FALSE)</f>
        <v>0318022209024</v>
      </c>
      <c r="F145" s="19" t="str">
        <f>VLOOKUP(B145,[1]CSU总学籍表!$A:$F,6,FALSE)</f>
        <v>杨雯乔</v>
      </c>
      <c r="G145" s="19" t="str">
        <f>VLOOKUP(B145,[1]CSU总学籍表!$A:$C,3,FALSE)</f>
        <v>22</v>
      </c>
      <c r="H145" s="22">
        <v>2208</v>
      </c>
      <c r="I145" s="27"/>
    </row>
    <row r="146" ht="30" customHeight="1" spans="1:9">
      <c r="A146" s="20">
        <v>25</v>
      </c>
      <c r="B146" s="36" t="s">
        <v>338</v>
      </c>
      <c r="C146" s="22" t="s">
        <v>112</v>
      </c>
      <c r="D146" s="22" t="s">
        <v>339</v>
      </c>
      <c r="E146" s="19" t="str">
        <f>VLOOKUP(B146,[1]CSU总学籍表!$A:$B,2,FALSE)</f>
        <v>0318022209233</v>
      </c>
      <c r="F146" s="19" t="str">
        <f>VLOOKUP(B146,[1]CSU总学籍表!$A:$F,6,FALSE)</f>
        <v>杨晓溪</v>
      </c>
      <c r="G146" s="19" t="str">
        <f>VLOOKUP(B146,[1]CSU总学籍表!$A:$C,3,FALSE)</f>
        <v>22</v>
      </c>
      <c r="H146" s="22">
        <v>2208</v>
      </c>
      <c r="I146" s="27"/>
    </row>
    <row r="147" ht="30" customHeight="1" spans="1:9">
      <c r="A147" s="20">
        <v>26</v>
      </c>
      <c r="B147" s="36" t="s">
        <v>340</v>
      </c>
      <c r="C147" s="22" t="s">
        <v>112</v>
      </c>
      <c r="D147" s="22" t="s">
        <v>341</v>
      </c>
      <c r="E147" s="19" t="str">
        <f>VLOOKUP(B147,[1]CSU总学籍表!$A:$B,2,FALSE)</f>
        <v>0318022209202</v>
      </c>
      <c r="F147" s="19" t="str">
        <f>VLOOKUP(B147,[1]CSU总学籍表!$A:$F,6,FALSE)</f>
        <v>杨宇松</v>
      </c>
      <c r="G147" s="19" t="str">
        <f>VLOOKUP(B147,[1]CSU总学籍表!$A:$C,3,FALSE)</f>
        <v>22</v>
      </c>
      <c r="H147" s="22">
        <v>2208</v>
      </c>
      <c r="I147" s="27"/>
    </row>
    <row r="148" ht="30" customHeight="1" spans="1:9">
      <c r="A148" s="20">
        <v>27</v>
      </c>
      <c r="B148" s="36" t="s">
        <v>342</v>
      </c>
      <c r="C148" s="22" t="s">
        <v>242</v>
      </c>
      <c r="D148" s="22" t="s">
        <v>343</v>
      </c>
      <c r="E148" s="19" t="str">
        <f>VLOOKUP(B148,[1]CSU总学籍表!$A:$B,2,FALSE)</f>
        <v>0318022209040</v>
      </c>
      <c r="F148" s="19" t="str">
        <f>VLOOKUP(B148,[1]CSU总学籍表!$A:$F,6,FALSE)</f>
        <v>姚泓妤</v>
      </c>
      <c r="G148" s="19" t="str">
        <f>VLOOKUP(B148,[1]CSU总学籍表!$A:$C,3,FALSE)</f>
        <v>22</v>
      </c>
      <c r="H148" s="22">
        <v>2208</v>
      </c>
      <c r="I148" s="27"/>
    </row>
    <row r="149" ht="30" customHeight="1" spans="1:9">
      <c r="A149" s="20">
        <v>28</v>
      </c>
      <c r="B149" s="36" t="s">
        <v>344</v>
      </c>
      <c r="C149" s="22" t="s">
        <v>345</v>
      </c>
      <c r="D149" s="22" t="s">
        <v>296</v>
      </c>
      <c r="E149" s="19" t="str">
        <f>VLOOKUP(B149,[1]CSU总学籍表!$A:$B,2,FALSE)</f>
        <v>0318022209133</v>
      </c>
      <c r="F149" s="19" t="str">
        <f>VLOOKUP(B149,[1]CSU总学籍表!$A:$F,6,FALSE)</f>
        <v>叶紫琪</v>
      </c>
      <c r="G149" s="19" t="str">
        <f>VLOOKUP(B149,[1]CSU总学籍表!$A:$C,3,FALSE)</f>
        <v>22</v>
      </c>
      <c r="H149" s="22">
        <v>2208</v>
      </c>
      <c r="I149" s="27"/>
    </row>
    <row r="150" ht="30" customHeight="1" spans="1:9">
      <c r="A150" s="20">
        <v>29</v>
      </c>
      <c r="B150" s="36" t="s">
        <v>346</v>
      </c>
      <c r="C150" s="22" t="s">
        <v>347</v>
      </c>
      <c r="D150" s="22" t="s">
        <v>324</v>
      </c>
      <c r="E150" s="19" t="str">
        <f>VLOOKUP(B150,[1]CSU总学籍表!$A:$B,2,FALSE)</f>
        <v>0318022209324</v>
      </c>
      <c r="F150" s="19" t="str">
        <f>VLOOKUP(B150,[1]CSU总学籍表!$A:$F,6,FALSE)</f>
        <v>尹一帆</v>
      </c>
      <c r="G150" s="19" t="str">
        <f>VLOOKUP(B150,[1]CSU总学籍表!$A:$C,3,FALSE)</f>
        <v>22</v>
      </c>
      <c r="H150" s="22">
        <v>2208</v>
      </c>
      <c r="I150" s="27"/>
    </row>
    <row r="151" ht="30" customHeight="1" spans="1:9">
      <c r="A151" s="20">
        <v>30</v>
      </c>
      <c r="B151" s="36" t="s">
        <v>348</v>
      </c>
      <c r="C151" s="22" t="s">
        <v>349</v>
      </c>
      <c r="D151" s="22" t="s">
        <v>350</v>
      </c>
      <c r="E151" s="19" t="str">
        <f>VLOOKUP(B151,[1]CSU总学籍表!$A:$B,2,FALSE)</f>
        <v>0318022209121</v>
      </c>
      <c r="F151" s="19" t="str">
        <f>VLOOKUP(B151,[1]CSU总学籍表!$A:$F,6,FALSE)</f>
        <v>于楚涵</v>
      </c>
      <c r="G151" s="19" t="str">
        <f>VLOOKUP(B151,[1]CSU总学籍表!$A:$C,3,FALSE)</f>
        <v>22</v>
      </c>
      <c r="H151" s="22">
        <v>2208</v>
      </c>
      <c r="I151" s="27"/>
    </row>
    <row r="152" ht="30" customHeight="1" spans="1:9">
      <c r="A152" s="20">
        <v>31</v>
      </c>
      <c r="B152" s="36" t="s">
        <v>351</v>
      </c>
      <c r="C152" s="22" t="s">
        <v>349</v>
      </c>
      <c r="D152" s="22" t="s">
        <v>352</v>
      </c>
      <c r="E152" s="19" t="str">
        <f>VLOOKUP(B152,[1]CSU总学籍表!$A:$B,2,FALSE)</f>
        <v>0318022209327</v>
      </c>
      <c r="F152" s="19" t="str">
        <f>VLOOKUP(B152,[1]CSU总学籍表!$A:$F,6,FALSE)</f>
        <v>于朵</v>
      </c>
      <c r="G152" s="19" t="str">
        <f>VLOOKUP(B152,[1]CSU总学籍表!$A:$C,3,FALSE)</f>
        <v>22</v>
      </c>
      <c r="H152" s="22">
        <v>2208</v>
      </c>
      <c r="I152" s="27"/>
    </row>
    <row r="153" ht="30" customHeight="1" spans="1:9">
      <c r="A153" s="20">
        <v>32</v>
      </c>
      <c r="B153" s="36" t="s">
        <v>353</v>
      </c>
      <c r="C153" s="22" t="s">
        <v>349</v>
      </c>
      <c r="D153" s="22" t="s">
        <v>31</v>
      </c>
      <c r="E153" s="19" t="str">
        <f>VLOOKUP(B153,[1]CSU总学籍表!$A:$B,2,FALSE)</f>
        <v>0318022209204</v>
      </c>
      <c r="F153" s="19" t="str">
        <f>VLOOKUP(B153,[1]CSU总学籍表!$A:$F,6,FALSE)</f>
        <v>于铭洋</v>
      </c>
      <c r="G153" s="19" t="str">
        <f>VLOOKUP(B153,[1]CSU总学籍表!$A:$C,3,FALSE)</f>
        <v>22</v>
      </c>
      <c r="H153" s="22">
        <v>2208</v>
      </c>
      <c r="I153" s="27"/>
    </row>
    <row r="154" ht="30" customHeight="1" spans="1:9">
      <c r="A154" s="20">
        <v>33</v>
      </c>
      <c r="B154" s="36" t="s">
        <v>354</v>
      </c>
      <c r="C154" s="22" t="s">
        <v>349</v>
      </c>
      <c r="D154" s="22" t="s">
        <v>355</v>
      </c>
      <c r="E154" s="19" t="str">
        <f>VLOOKUP(B154,[1]CSU总学籍表!$A:$B,2,FALSE)</f>
        <v>0318022208929</v>
      </c>
      <c r="F154" s="19" t="str">
        <f>VLOOKUP(B154,[1]CSU总学籍表!$A:$F,6,FALSE)</f>
        <v>余思翔</v>
      </c>
      <c r="G154" s="19" t="str">
        <f>VLOOKUP(B154,[1]CSU总学籍表!$A:$C,3,FALSE)</f>
        <v>22</v>
      </c>
      <c r="H154" s="22">
        <v>2208</v>
      </c>
      <c r="I154" s="27"/>
    </row>
    <row r="155" ht="30" customHeight="1" spans="1:9">
      <c r="A155" s="20">
        <v>34</v>
      </c>
      <c r="B155" s="36" t="s">
        <v>356</v>
      </c>
      <c r="C155" s="22" t="s">
        <v>349</v>
      </c>
      <c r="D155" s="22" t="s">
        <v>357</v>
      </c>
      <c r="E155" s="19" t="str">
        <f>VLOOKUP(B155,[1]CSU总学籍表!$A:$B,2,FALSE)</f>
        <v>0318022209315</v>
      </c>
      <c r="F155" s="19" t="str">
        <f>VLOOKUP(B155,[1]CSU总学籍表!$A:$F,6,FALSE)</f>
        <v>于思源</v>
      </c>
      <c r="G155" s="19" t="str">
        <f>VLOOKUP(B155,[1]CSU总学籍表!$A:$C,3,FALSE)</f>
        <v>22</v>
      </c>
      <c r="H155" s="22">
        <v>2208</v>
      </c>
      <c r="I155" s="27"/>
    </row>
    <row r="156" ht="30" customHeight="1" spans="1:9">
      <c r="A156" s="20">
        <v>35</v>
      </c>
      <c r="B156" s="36" t="s">
        <v>358</v>
      </c>
      <c r="C156" s="22" t="s">
        <v>349</v>
      </c>
      <c r="D156" s="22" t="s">
        <v>359</v>
      </c>
      <c r="E156" s="19" t="str">
        <f>VLOOKUP(B156,[1]CSU总学籍表!$A:$B,2,FALSE)</f>
        <v>0318022209128</v>
      </c>
      <c r="F156" s="19" t="str">
        <f>VLOOKUP(B156,[1]CSU总学籍表!$A:$F,6,FALSE)</f>
        <v>于小涵</v>
      </c>
      <c r="G156" s="19" t="str">
        <f>VLOOKUP(B156,[1]CSU总学籍表!$A:$C,3,FALSE)</f>
        <v>22</v>
      </c>
      <c r="H156" s="22">
        <v>2208</v>
      </c>
      <c r="I156" s="27"/>
    </row>
    <row r="157" ht="30" customHeight="1" spans="1:9">
      <c r="A157" s="20">
        <v>36</v>
      </c>
      <c r="B157" s="36" t="s">
        <v>360</v>
      </c>
      <c r="C157" s="22" t="s">
        <v>349</v>
      </c>
      <c r="D157" s="22" t="s">
        <v>361</v>
      </c>
      <c r="E157" s="19" t="str">
        <f>VLOOKUP(B157,[1]CSU总学籍表!$A:$B,2,FALSE)</f>
        <v>0318022208939</v>
      </c>
      <c r="F157" s="19" t="str">
        <f>VLOOKUP(B157,[1]CSU总学籍表!$A:$F,6,FALSE)</f>
        <v>于依洋</v>
      </c>
      <c r="G157" s="19" t="str">
        <f>VLOOKUP(B157,[1]CSU总学籍表!$A:$C,3,FALSE)</f>
        <v>22</v>
      </c>
      <c r="H157" s="22">
        <v>2208</v>
      </c>
      <c r="I157" s="27"/>
    </row>
    <row r="158" ht="30" customHeight="1" spans="1:9">
      <c r="A158" s="20">
        <v>37</v>
      </c>
      <c r="B158" s="36" t="s">
        <v>362</v>
      </c>
      <c r="C158" s="22" t="s">
        <v>363</v>
      </c>
      <c r="D158" s="22" t="s">
        <v>51</v>
      </c>
      <c r="E158" s="19" t="str">
        <f>VLOOKUP(B158,[1]CSU总学籍表!$A:$B,2,FALSE)</f>
        <v>0318022209306</v>
      </c>
      <c r="F158" s="19" t="str">
        <f>VLOOKUP(B158,[1]CSU总学籍表!$A:$F,6,FALSE)</f>
        <v>张赫辰</v>
      </c>
      <c r="G158" s="19" t="str">
        <f>VLOOKUP(B158,[1]CSU总学籍表!$A:$C,3,FALSE)</f>
        <v>22</v>
      </c>
      <c r="H158" s="22">
        <v>2208</v>
      </c>
      <c r="I158" s="27"/>
    </row>
    <row r="159" ht="30" customHeight="1" spans="1:9">
      <c r="A159" s="20">
        <v>38</v>
      </c>
      <c r="B159" s="36" t="s">
        <v>364</v>
      </c>
      <c r="C159" s="22" t="s">
        <v>363</v>
      </c>
      <c r="D159" s="22" t="s">
        <v>365</v>
      </c>
      <c r="E159" s="19" t="str">
        <f>VLOOKUP(B159,[1]CSU总学籍表!$A:$B,2,FALSE)</f>
        <v>0318022208912</v>
      </c>
      <c r="F159" s="19" t="str">
        <f>VLOOKUP(B159,[1]CSU总学籍表!$A:$F,6,FALSE)</f>
        <v>张嘉鹏</v>
      </c>
      <c r="G159" s="19" t="str">
        <f>VLOOKUP(B159,[1]CSU总学籍表!$A:$C,3,FALSE)</f>
        <v>22</v>
      </c>
      <c r="H159" s="22">
        <v>2208</v>
      </c>
      <c r="I159" s="27"/>
    </row>
    <row r="160" ht="30" customHeight="1" spans="1:9">
      <c r="A160" s="20">
        <v>39</v>
      </c>
      <c r="B160" s="36" t="s">
        <v>366</v>
      </c>
      <c r="C160" s="22" t="s">
        <v>363</v>
      </c>
      <c r="D160" s="22" t="s">
        <v>367</v>
      </c>
      <c r="E160" s="19" t="str">
        <f>VLOOKUP(B160,[1]CSU总学籍表!$A:$B,2,FALSE)</f>
        <v>0318022209217</v>
      </c>
      <c r="F160" s="19" t="str">
        <f>VLOOKUP(B160,[1]CSU总学籍表!$A:$F,6,FALSE)</f>
        <v>张靖雯</v>
      </c>
      <c r="G160" s="19" t="str">
        <f>VLOOKUP(B160,[1]CSU总学籍表!$A:$C,3,FALSE)</f>
        <v>22</v>
      </c>
      <c r="H160" s="22">
        <v>2208</v>
      </c>
      <c r="I160" s="27"/>
    </row>
    <row r="161" ht="30" customHeight="1" spans="1:9">
      <c r="A161" s="20">
        <v>40</v>
      </c>
      <c r="B161" s="36" t="s">
        <v>368</v>
      </c>
      <c r="C161" s="22" t="s">
        <v>363</v>
      </c>
      <c r="D161" s="22" t="s">
        <v>369</v>
      </c>
      <c r="E161" s="19" t="str">
        <f>VLOOKUP(B161,[1]CSU总学籍表!$A:$B,2,FALSE)</f>
        <v>0318022209301</v>
      </c>
      <c r="F161" s="19" t="str">
        <f>VLOOKUP(B161,[1]CSU总学籍表!$A:$F,6,FALSE)</f>
        <v>张蒙宇</v>
      </c>
      <c r="G161" s="19" t="str">
        <f>VLOOKUP(B161,[1]CSU总学籍表!$A:$C,3,FALSE)</f>
        <v>22</v>
      </c>
      <c r="H161" s="22">
        <v>2208</v>
      </c>
      <c r="I161" s="27"/>
    </row>
    <row r="162" ht="30" customHeight="1" spans="1:9">
      <c r="A162" s="20">
        <v>41</v>
      </c>
      <c r="B162" s="36" t="s">
        <v>370</v>
      </c>
      <c r="C162" s="22" t="s">
        <v>363</v>
      </c>
      <c r="D162" s="22" t="s">
        <v>316</v>
      </c>
      <c r="E162" s="19" t="str">
        <f>VLOOKUP(B162,[1]CSU总学籍表!$A:$B,2,FALSE)</f>
        <v>0318022209228</v>
      </c>
      <c r="F162" s="19" t="str">
        <f>VLOOKUP(B162,[1]CSU总学籍表!$A:$F,6,FALSE)</f>
        <v>张琪</v>
      </c>
      <c r="G162" s="19" t="str">
        <f>VLOOKUP(B162,[1]CSU总学籍表!$A:$C,3,FALSE)</f>
        <v>22</v>
      </c>
      <c r="H162" s="22">
        <v>2208</v>
      </c>
      <c r="I162" s="27"/>
    </row>
    <row r="163" ht="30" customHeight="1" spans="1:9">
      <c r="A163" s="20">
        <v>42</v>
      </c>
      <c r="B163" s="36" t="s">
        <v>371</v>
      </c>
      <c r="C163" s="22" t="s">
        <v>363</v>
      </c>
      <c r="D163" s="22" t="s">
        <v>372</v>
      </c>
      <c r="E163" s="19" t="str">
        <f>VLOOKUP(B163,[1]CSU总学籍表!$A:$B,2,FALSE)</f>
        <v>0318022209231</v>
      </c>
      <c r="F163" s="19" t="str">
        <f>VLOOKUP(B163,[1]CSU总学籍表!$A:$F,6,FALSE)</f>
        <v>张嵩悦</v>
      </c>
      <c r="G163" s="19" t="str">
        <f>VLOOKUP(B163,[1]CSU总学籍表!$A:$C,3,FALSE)</f>
        <v>22</v>
      </c>
      <c r="H163" s="22">
        <v>2208</v>
      </c>
      <c r="I163" s="27"/>
    </row>
    <row r="164" ht="30" customHeight="1" spans="1:9">
      <c r="A164" s="20">
        <v>43</v>
      </c>
      <c r="B164" s="36" t="s">
        <v>373</v>
      </c>
      <c r="C164" s="22" t="s">
        <v>363</v>
      </c>
      <c r="D164" s="22" t="s">
        <v>374</v>
      </c>
      <c r="E164" s="19" t="str">
        <f>VLOOKUP(B164,[1]CSU总学籍表!$A:$B,2,FALSE)</f>
        <v>0318022209340</v>
      </c>
      <c r="F164" s="19" t="str">
        <f>VLOOKUP(B164,[1]CSU总学籍表!$A:$F,6,FALSE)</f>
        <v>张歆然</v>
      </c>
      <c r="G164" s="19" t="str">
        <f>VLOOKUP(B164,[1]CSU总学籍表!$A:$C,3,FALSE)</f>
        <v>22</v>
      </c>
      <c r="H164" s="22">
        <v>2208</v>
      </c>
      <c r="I164" s="27"/>
    </row>
    <row r="165" ht="30" customHeight="1" spans="1:9">
      <c r="A165" s="20">
        <v>44</v>
      </c>
      <c r="B165" s="36" t="s">
        <v>375</v>
      </c>
      <c r="C165" s="22" t="s">
        <v>363</v>
      </c>
      <c r="D165" s="22" t="s">
        <v>376</v>
      </c>
      <c r="E165" s="19" t="str">
        <f>VLOOKUP(B165,[1]CSU总学籍表!$A:$B,2,FALSE)</f>
        <v>0318022209232</v>
      </c>
      <c r="F165" s="19" t="str">
        <f>VLOOKUP(B165,[1]CSU总学籍表!$A:$F,6,FALSE)</f>
        <v>张馨月</v>
      </c>
      <c r="G165" s="19" t="str">
        <f>VLOOKUP(B165,[1]CSU总学籍表!$A:$C,3,FALSE)</f>
        <v>22</v>
      </c>
      <c r="H165" s="22">
        <v>2208</v>
      </c>
      <c r="I165" s="27"/>
    </row>
    <row r="166" ht="30" customHeight="1" spans="1:9">
      <c r="A166" s="20">
        <v>45</v>
      </c>
      <c r="B166" s="36" t="s">
        <v>377</v>
      </c>
      <c r="C166" s="22" t="s">
        <v>363</v>
      </c>
      <c r="D166" s="22" t="s">
        <v>378</v>
      </c>
      <c r="E166" s="19" t="str">
        <f>VLOOKUP(B166,[1]CSU总学籍表!$A:$B,2,FALSE)</f>
        <v>0318022209108</v>
      </c>
      <c r="F166" s="19" t="str">
        <f>VLOOKUP(B166,[1]CSU总学籍表!$A:$F,6,FALSE)</f>
        <v>张严伟</v>
      </c>
      <c r="G166" s="19" t="str">
        <f>VLOOKUP(B166,[1]CSU总学籍表!$A:$C,3,FALSE)</f>
        <v>22</v>
      </c>
      <c r="H166" s="22">
        <v>2208</v>
      </c>
      <c r="I166" s="27"/>
    </row>
    <row r="167" ht="30" customHeight="1" spans="1:9">
      <c r="A167" s="20">
        <v>46</v>
      </c>
      <c r="B167" s="36" t="s">
        <v>379</v>
      </c>
      <c r="C167" s="22" t="s">
        <v>363</v>
      </c>
      <c r="D167" s="22" t="s">
        <v>309</v>
      </c>
      <c r="E167" s="19" t="str">
        <f>VLOOKUP(B167,[1]CSU总学籍表!$A:$B,2,FALSE)</f>
        <v>0318022209334</v>
      </c>
      <c r="F167" s="19" t="str">
        <f>VLOOKUP(B167,[1]CSU总学籍表!$A:$F,6,FALSE)</f>
        <v>张译文</v>
      </c>
      <c r="G167" s="19" t="str">
        <f>VLOOKUP(B167,[1]CSU总学籍表!$A:$C,3,FALSE)</f>
        <v>22</v>
      </c>
      <c r="H167" s="22">
        <v>2208</v>
      </c>
      <c r="I167" s="27"/>
    </row>
    <row r="168" ht="30" customHeight="1" spans="1:9">
      <c r="A168" s="20">
        <v>47</v>
      </c>
      <c r="B168" s="36" t="s">
        <v>380</v>
      </c>
      <c r="C168" s="22" t="s">
        <v>363</v>
      </c>
      <c r="D168" s="22" t="s">
        <v>381</v>
      </c>
      <c r="E168" s="19" t="str">
        <f>VLOOKUP(B168,[1]CSU总学籍表!$A:$B,2,FALSE)</f>
        <v>0318022208934</v>
      </c>
      <c r="F168" s="19" t="str">
        <f>VLOOKUP(B168,[1]CSU总学籍表!$A:$F,6,FALSE)</f>
        <v>张译兮</v>
      </c>
      <c r="G168" s="19" t="str">
        <f>VLOOKUP(B168,[1]CSU总学籍表!$A:$C,3,FALSE)</f>
        <v>22</v>
      </c>
      <c r="H168" s="22">
        <v>2208</v>
      </c>
      <c r="I168" s="27"/>
    </row>
    <row r="169" ht="30" customHeight="1" spans="1:9">
      <c r="A169" s="20">
        <v>48</v>
      </c>
      <c r="B169" s="36" t="s">
        <v>382</v>
      </c>
      <c r="C169" s="22" t="s">
        <v>363</v>
      </c>
      <c r="D169" s="22" t="s">
        <v>383</v>
      </c>
      <c r="E169" s="19" t="str">
        <f>VLOOKUP(B169,[1]CSU总学籍表!$A:$B,2,FALSE)</f>
        <v>0318022208936</v>
      </c>
      <c r="F169" s="19" t="str">
        <f>VLOOKUP(B169,[1]CSU总学籍表!$A:$F,6,FALSE)</f>
        <v>张译欣</v>
      </c>
      <c r="G169" s="19" t="str">
        <f>VLOOKUP(B169,[1]CSU总学籍表!$A:$C,3,FALSE)</f>
        <v>22</v>
      </c>
      <c r="H169" s="22">
        <v>2208</v>
      </c>
      <c r="I169" s="27"/>
    </row>
    <row r="170" ht="30" customHeight="1" spans="1:9">
      <c r="A170" s="20">
        <v>49</v>
      </c>
      <c r="B170" s="36" t="s">
        <v>384</v>
      </c>
      <c r="C170" s="22" t="s">
        <v>363</v>
      </c>
      <c r="D170" s="22" t="s">
        <v>385</v>
      </c>
      <c r="E170" s="19" t="str">
        <f>VLOOKUP(B170,[1]CSU总学籍表!$A:$B,2,FALSE)</f>
        <v>0318022208921</v>
      </c>
      <c r="F170" s="19" t="str">
        <f>VLOOKUP(B170,[1]CSU总学籍表!$A:$F,6,FALSE)</f>
        <v>张艺潆</v>
      </c>
      <c r="G170" s="19" t="str">
        <f>VLOOKUP(B170,[1]CSU总学籍表!$A:$C,3,FALSE)</f>
        <v>22</v>
      </c>
      <c r="H170" s="22">
        <v>2208</v>
      </c>
      <c r="I170" s="27"/>
    </row>
    <row r="171" ht="30" customHeight="1" spans="1:9">
      <c r="A171" s="20">
        <v>50</v>
      </c>
      <c r="B171" s="36" t="s">
        <v>386</v>
      </c>
      <c r="C171" s="22" t="s">
        <v>363</v>
      </c>
      <c r="D171" s="22" t="s">
        <v>387</v>
      </c>
      <c r="E171" s="19" t="str">
        <f>VLOOKUP(B171,[1]CSU总学籍表!$A:$B,2,FALSE)</f>
        <v>0318022209021</v>
      </c>
      <c r="F171" s="19" t="str">
        <f>VLOOKUP(B171,[1]CSU总学籍表!$A:$F,6,FALSE)</f>
        <v>张语函</v>
      </c>
      <c r="G171" s="19" t="str">
        <f>VLOOKUP(B171,[1]CSU总学籍表!$A:$C,3,FALSE)</f>
        <v>22</v>
      </c>
      <c r="H171" s="22">
        <v>2208</v>
      </c>
      <c r="I171" s="27"/>
    </row>
    <row r="172" ht="30" customHeight="1" spans="1:9">
      <c r="A172" s="20">
        <v>51</v>
      </c>
      <c r="B172" s="36" t="s">
        <v>388</v>
      </c>
      <c r="C172" s="22" t="s">
        <v>363</v>
      </c>
      <c r="D172" s="22" t="s">
        <v>389</v>
      </c>
      <c r="E172" s="19" t="str">
        <f>VLOOKUP(B172,[1]CSU总学籍表!$A:$B,2,FALSE)</f>
        <v>0318022208907</v>
      </c>
      <c r="F172" s="19" t="str">
        <f>VLOOKUP(B172,[1]CSU总学籍表!$A:$F,6,FALSE)</f>
        <v>张煜淏</v>
      </c>
      <c r="G172" s="19" t="str">
        <f>VLOOKUP(B172,[1]CSU总学籍表!$A:$C,3,FALSE)</f>
        <v>22</v>
      </c>
      <c r="H172" s="22">
        <v>2208</v>
      </c>
      <c r="I172" s="27"/>
    </row>
    <row r="173" ht="30" customHeight="1" spans="1:9">
      <c r="A173" s="20">
        <v>52</v>
      </c>
      <c r="B173" s="36" t="s">
        <v>390</v>
      </c>
      <c r="C173" s="22" t="s">
        <v>363</v>
      </c>
      <c r="D173" s="22" t="s">
        <v>391</v>
      </c>
      <c r="E173" s="19" t="str">
        <f>VLOOKUP(B173,[1]CSU总学籍表!$A:$B,2,FALSE)</f>
        <v>0318022209236</v>
      </c>
      <c r="F173" s="19" t="str">
        <f>VLOOKUP(B173,[1]CSU总学籍表!$A:$F,6,FALSE)</f>
        <v>张雨子微</v>
      </c>
      <c r="G173" s="19" t="str">
        <f>VLOOKUP(B173,[1]CSU总学籍表!$A:$C,3,FALSE)</f>
        <v>22</v>
      </c>
      <c r="H173" s="22">
        <v>2208</v>
      </c>
      <c r="I173" s="27"/>
    </row>
    <row r="174" ht="30" customHeight="1" spans="1:9">
      <c r="A174" s="20">
        <v>53</v>
      </c>
      <c r="B174" s="36" t="s">
        <v>392</v>
      </c>
      <c r="C174" s="22" t="s">
        <v>363</v>
      </c>
      <c r="D174" s="22" t="s">
        <v>393</v>
      </c>
      <c r="E174" s="19" t="str">
        <f>VLOOKUP(B174,[1]CSU总学籍表!$A:$B,2,FALSE)</f>
        <v>0318022209107</v>
      </c>
      <c r="F174" s="19" t="str">
        <f>VLOOKUP(B174,[1]CSU总学籍表!$A:$F,6,FALSE)</f>
        <v>张智超</v>
      </c>
      <c r="G174" s="19" t="str">
        <f>VLOOKUP(B174,[1]CSU总学籍表!$A:$C,3,FALSE)</f>
        <v>22</v>
      </c>
      <c r="H174" s="22">
        <v>2208</v>
      </c>
      <c r="I174" s="27"/>
    </row>
    <row r="175" ht="30" customHeight="1" spans="1:9">
      <c r="A175" s="20">
        <v>54</v>
      </c>
      <c r="B175" s="36" t="s">
        <v>394</v>
      </c>
      <c r="C175" s="22" t="s">
        <v>395</v>
      </c>
      <c r="D175" s="22" t="s">
        <v>396</v>
      </c>
      <c r="E175" s="19" t="str">
        <f>VLOOKUP(B175,[1]CSU总学籍表!$A:$B,2,FALSE)</f>
        <v>0318022209230</v>
      </c>
      <c r="F175" s="19" t="str">
        <f>VLOOKUP(B175,[1]CSU总学籍表!$A:$F,6,FALSE)</f>
        <v>赵师崎</v>
      </c>
      <c r="G175" s="19" t="str">
        <f>VLOOKUP(B175,[1]CSU总学籍表!$A:$C,3,FALSE)</f>
        <v>22</v>
      </c>
      <c r="H175" s="22">
        <v>2208</v>
      </c>
      <c r="I175" s="27"/>
    </row>
    <row r="176" ht="30" customHeight="1" spans="1:9">
      <c r="A176" s="20">
        <v>55</v>
      </c>
      <c r="B176" s="36" t="s">
        <v>397</v>
      </c>
      <c r="C176" s="22" t="s">
        <v>395</v>
      </c>
      <c r="D176" s="22" t="s">
        <v>398</v>
      </c>
      <c r="E176" s="19" t="str">
        <f>VLOOKUP(B176,[1]CSU总学籍表!$A:$B,2,FALSE)</f>
        <v>0318022209226</v>
      </c>
      <c r="F176" s="19" t="str">
        <f>VLOOKUP(B176,[1]CSU总学籍表!$A:$F,6,FALSE)</f>
        <v>赵轩池</v>
      </c>
      <c r="G176" s="19" t="str">
        <f>VLOOKUP(B176,[1]CSU总学籍表!$A:$C,3,FALSE)</f>
        <v>22</v>
      </c>
      <c r="H176" s="22">
        <v>2208</v>
      </c>
      <c r="I176" s="27"/>
    </row>
    <row r="177" ht="30" customHeight="1" spans="1:9">
      <c r="A177" s="20">
        <v>1</v>
      </c>
      <c r="B177" s="36" t="s">
        <v>399</v>
      </c>
      <c r="C177" s="22" t="s">
        <v>395</v>
      </c>
      <c r="D177" s="22" t="s">
        <v>400</v>
      </c>
      <c r="E177" s="19" t="str">
        <f>VLOOKUP(B177,[1]CSU总学籍表!$A:$B,2,FALSE)</f>
        <v>0318022209138</v>
      </c>
      <c r="F177" s="19" t="str">
        <f>VLOOKUP(B177,[1]CSU总学籍表!$A:$F,6,FALSE)</f>
        <v>赵梓萌</v>
      </c>
      <c r="G177" s="19" t="str">
        <f>VLOOKUP(B177,[1]CSU总学籍表!$A:$C,3,FALSE)</f>
        <v>22</v>
      </c>
      <c r="H177" s="22">
        <v>2210</v>
      </c>
      <c r="I177" s="27"/>
    </row>
    <row r="178" ht="30" customHeight="1" spans="1:9">
      <c r="A178" s="20">
        <v>2</v>
      </c>
      <c r="B178" s="36" t="s">
        <v>401</v>
      </c>
      <c r="C178" s="22" t="s">
        <v>402</v>
      </c>
      <c r="D178" s="22" t="s">
        <v>403</v>
      </c>
      <c r="E178" s="19" t="str">
        <f>VLOOKUP(B178,[1]CSU总学籍表!$A:$B,2,FALSE)</f>
        <v>0318022208915</v>
      </c>
      <c r="F178" s="19" t="str">
        <f>VLOOKUP(B178,[1]CSU总学籍表!$A:$F,6,FALSE)</f>
        <v>甄情</v>
      </c>
      <c r="G178" s="19" t="str">
        <f>VLOOKUP(B178,[1]CSU总学籍表!$A:$C,3,FALSE)</f>
        <v>22</v>
      </c>
      <c r="H178" s="22">
        <v>2210</v>
      </c>
      <c r="I178" s="27"/>
    </row>
    <row r="179" ht="30" customHeight="1" spans="1:9">
      <c r="A179" s="20">
        <v>3</v>
      </c>
      <c r="B179" s="36" t="s">
        <v>404</v>
      </c>
      <c r="C179" s="22" t="s">
        <v>405</v>
      </c>
      <c r="D179" s="22" t="s">
        <v>406</v>
      </c>
      <c r="E179" s="19" t="str">
        <f>VLOOKUP(B179,[1]CSU总学籍表!$A:$B,2,FALSE)</f>
        <v>0318022209039</v>
      </c>
      <c r="F179" s="19" t="str">
        <f>VLOOKUP(B179,[1]CSU总学籍表!$A:$F,6,FALSE)</f>
        <v>郑雯月</v>
      </c>
      <c r="G179" s="19" t="str">
        <f>VLOOKUP(B179,[1]CSU总学籍表!$A:$C,3,FALSE)</f>
        <v>22</v>
      </c>
      <c r="H179" s="22">
        <v>2210</v>
      </c>
      <c r="I179" s="27"/>
    </row>
    <row r="180" ht="30" customHeight="1" spans="1:9">
      <c r="A180" s="20">
        <v>4</v>
      </c>
      <c r="B180" s="36" t="s">
        <v>407</v>
      </c>
      <c r="C180" s="22" t="s">
        <v>405</v>
      </c>
      <c r="D180" s="22" t="s">
        <v>408</v>
      </c>
      <c r="E180" s="19" t="str">
        <f>VLOOKUP(B180,[1]CSU总学籍表!$A:$B,2,FALSE)</f>
        <v>0318022209140</v>
      </c>
      <c r="F180" s="19" t="str">
        <f>VLOOKUP(B180,[1]CSU总学籍表!$A:$F,6,FALSE)</f>
        <v>郑欣怡</v>
      </c>
      <c r="G180" s="19" t="str">
        <f>VLOOKUP(B180,[1]CSU总学籍表!$A:$C,3,FALSE)</f>
        <v>22</v>
      </c>
      <c r="H180" s="22">
        <v>2210</v>
      </c>
      <c r="I180" s="27"/>
    </row>
    <row r="181" ht="30" customHeight="1" spans="1:9">
      <c r="A181" s="20">
        <v>5</v>
      </c>
      <c r="B181" s="36" t="s">
        <v>409</v>
      </c>
      <c r="C181" s="22" t="s">
        <v>405</v>
      </c>
      <c r="D181" s="22" t="s">
        <v>410</v>
      </c>
      <c r="E181" s="19" t="str">
        <f>VLOOKUP(B181,[1]CSU总学籍表!$A:$B,2,FALSE)</f>
        <v>0318022209308</v>
      </c>
      <c r="F181" s="19" t="str">
        <f>VLOOKUP(B181,[1]CSU总学籍表!$A:$F,6,FALSE)</f>
        <v>郑梓博</v>
      </c>
      <c r="G181" s="19" t="str">
        <f>VLOOKUP(B181,[1]CSU总学籍表!$A:$C,3,FALSE)</f>
        <v>22</v>
      </c>
      <c r="H181" s="22">
        <v>2210</v>
      </c>
      <c r="I181" s="27"/>
    </row>
    <row r="182" ht="30" customHeight="1" spans="1:9">
      <c r="A182" s="20">
        <v>6</v>
      </c>
      <c r="B182" s="36" t="s">
        <v>411</v>
      </c>
      <c r="C182" s="22" t="s">
        <v>412</v>
      </c>
      <c r="D182" s="22" t="s">
        <v>276</v>
      </c>
      <c r="E182" s="19" t="str">
        <f>VLOOKUP(B182,[1]CSU总学籍表!$A:$B,2,FALSE)</f>
        <v>0318022209240</v>
      </c>
      <c r="F182" s="19" t="str">
        <f>VLOOKUP(B182,[1]CSU总学籍表!$A:$F,6,FALSE)</f>
        <v>智心雨</v>
      </c>
      <c r="G182" s="19" t="str">
        <f>VLOOKUP(B182,[1]CSU总学籍表!$A:$C,3,FALSE)</f>
        <v>22</v>
      </c>
      <c r="H182" s="22">
        <v>2210</v>
      </c>
      <c r="I182" s="27"/>
    </row>
    <row r="183" ht="30" customHeight="1" spans="1:9">
      <c r="A183" s="20">
        <v>7</v>
      </c>
      <c r="B183" s="36" t="s">
        <v>413</v>
      </c>
      <c r="C183" s="22" t="s">
        <v>414</v>
      </c>
      <c r="D183" s="22" t="s">
        <v>415</v>
      </c>
      <c r="E183" s="19" t="str">
        <f>VLOOKUP(B183,[1]CSU总学籍表!$A:$B,2,FALSE)</f>
        <v>0318022209312</v>
      </c>
      <c r="F183" s="19" t="str">
        <f>VLOOKUP(B183,[1]CSU总学籍表!$A:$F,6,FALSE)</f>
        <v>周欣</v>
      </c>
      <c r="G183" s="19" t="str">
        <f>VLOOKUP(B183,[1]CSU总学籍表!$A:$C,3,FALSE)</f>
        <v>22</v>
      </c>
      <c r="H183" s="22">
        <v>2210</v>
      </c>
      <c r="I183" s="27"/>
    </row>
    <row r="184" ht="30" customHeight="1" spans="1:9">
      <c r="A184" s="20">
        <v>8</v>
      </c>
      <c r="B184" s="36" t="s">
        <v>416</v>
      </c>
      <c r="C184" s="22" t="s">
        <v>417</v>
      </c>
      <c r="D184" s="22" t="s">
        <v>418</v>
      </c>
      <c r="E184" s="19" t="str">
        <f>VLOOKUP(B184,[1]CSU总学籍表!$A:$B,2,FALSE)</f>
        <v>0318022209205</v>
      </c>
      <c r="F184" s="19" t="str">
        <f>VLOOKUP(B184,[1]CSU总学籍表!$A:$F,6,FALSE)</f>
        <v>朱航</v>
      </c>
      <c r="G184" s="19" t="str">
        <f>VLOOKUP(B184,[1]CSU总学籍表!$A:$C,3,FALSE)</f>
        <v>22</v>
      </c>
      <c r="H184" s="22">
        <v>2210</v>
      </c>
      <c r="I184" s="27"/>
    </row>
    <row r="185" ht="30" customHeight="1" spans="1:9">
      <c r="A185" s="20">
        <v>9</v>
      </c>
      <c r="B185" s="36" t="s">
        <v>419</v>
      </c>
      <c r="C185" s="22" t="s">
        <v>417</v>
      </c>
      <c r="D185" s="22" t="s">
        <v>420</v>
      </c>
      <c r="E185" s="19" t="str">
        <f>VLOOKUP(B185,[1]CSU总学籍表!$A:$B,2,FALSE)</f>
        <v>0318022209016</v>
      </c>
      <c r="F185" s="19" t="str">
        <f>VLOOKUP(B185,[1]CSU总学籍表!$A:$F,6,FALSE)</f>
        <v>朱勤</v>
      </c>
      <c r="G185" s="19" t="str">
        <f>VLOOKUP(B185,[1]CSU总学籍表!$A:$C,3,FALSE)</f>
        <v>22</v>
      </c>
      <c r="H185" s="22">
        <v>2210</v>
      </c>
      <c r="I185" s="27"/>
    </row>
    <row r="186" spans="1:9">
      <c r="A186" s="28" t="s">
        <v>421</v>
      </c>
      <c r="B186" s="29"/>
      <c r="C186" s="30"/>
      <c r="D186" s="31"/>
      <c r="E186" s="1"/>
      <c r="F186" s="1"/>
      <c r="G186" s="1"/>
      <c r="H186" s="1"/>
      <c r="I186" s="1" t="s">
        <v>422</v>
      </c>
    </row>
    <row r="187" spans="1:9">
      <c r="A187" s="32" t="s">
        <v>423</v>
      </c>
      <c r="B187" s="33"/>
      <c r="C187" s="32"/>
      <c r="D187" s="31"/>
      <c r="E187" s="31"/>
      <c r="F187" s="31"/>
      <c r="G187" s="31"/>
      <c r="H187" s="31"/>
      <c r="I187" s="34"/>
    </row>
    <row r="188" spans="1:9">
      <c r="A188" s="32" t="s">
        <v>424</v>
      </c>
      <c r="B188" s="33"/>
      <c r="C188" s="32"/>
      <c r="D188" s="31"/>
      <c r="E188" s="31"/>
      <c r="F188" s="31"/>
      <c r="G188" s="31"/>
      <c r="H188" s="31"/>
      <c r="I188" s="34"/>
    </row>
  </sheetData>
  <mergeCells count="7">
    <mergeCell ref="A1:I1"/>
    <mergeCell ref="A2:I2"/>
    <mergeCell ref="A3:D3"/>
    <mergeCell ref="A186:C186"/>
    <mergeCell ref="A187:C187"/>
    <mergeCell ref="A188:C188"/>
    <mergeCell ref="I187:I188"/>
  </mergeCells>
  <printOptions horizontalCentered="1" verticalCentered="1"/>
  <pageMargins left="0.708333333333333" right="0.708333333333333" top="0" bottom="0" header="0.314583333333333" footer="0.236111111111111"/>
  <pageSetup paperSize="9" scale="48" orientation="portrait" horizontalDpi="600"/>
  <headerFooter>
    <oddFooter>&amp;C&amp;G</oddFooter>
  </headerFooter>
  <rowBreaks count="4" manualBreakCount="4">
    <brk id="11" max="16383" man="1"/>
    <brk id="66" max="16383" man="1"/>
    <brk id="121" max="16383" man="1"/>
    <brk id="176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2024-06-25T02:28:31Z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8AA31D9ADE824B0394D3F65424B73876_13</vt:lpwstr>
  </property>
  <property fmtid="{D5CDD505-2E9C-101B-9397-08002B2CF9AE}" pid="3" name="KSOProductBuildVer">
    <vt:lpwstr>2052-12.1.0.17140</vt:lpwstr>
  </property>
</Properties>
</file>